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L99" i="26"/>
  <c r="AB78" i="63"/>
  <c r="AB89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5" i="63" l="1"/>
  <c r="F41"/>
  <c r="B99"/>
  <c r="F45" i="62"/>
  <c r="F93" i="61"/>
  <c r="F37"/>
  <c r="F27"/>
  <c r="B99"/>
  <c r="F95" i="57"/>
  <c r="F30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O62" s="1"/>
  <c r="N63"/>
  <c r="N66"/>
  <c r="O66" s="1"/>
  <c r="N67"/>
  <c r="N70"/>
  <c r="N71"/>
  <c r="N74"/>
  <c r="O74" s="1"/>
  <c r="N75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V9"/>
  <c r="V32"/>
  <c r="O32"/>
  <c r="V40"/>
  <c r="V16"/>
  <c r="O16"/>
  <c r="V98"/>
  <c r="O98"/>
  <c r="V10" i="56"/>
  <c r="O10"/>
  <c r="V19"/>
  <c r="O19"/>
  <c r="V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V3" i="55"/>
  <c r="V62"/>
  <c r="V66"/>
  <c r="V74"/>
  <c r="V82"/>
  <c r="V94"/>
  <c r="O94"/>
  <c r="V6" i="56"/>
  <c r="O6"/>
  <c r="V15"/>
  <c r="V22"/>
  <c r="O22"/>
  <c r="V31"/>
  <c r="O31"/>
  <c r="V36"/>
  <c r="V38"/>
  <c r="O38"/>
  <c r="V52"/>
  <c r="V54"/>
  <c r="O54"/>
  <c r="V62"/>
  <c r="O62"/>
  <c r="V67"/>
  <c r="V70"/>
  <c r="O70"/>
  <c r="V75"/>
  <c r="V78"/>
  <c r="O78"/>
  <c r="V83"/>
  <c r="V86"/>
  <c r="V91"/>
  <c r="V94"/>
  <c r="O4" i="57"/>
  <c r="V68"/>
  <c r="V12" i="55"/>
  <c r="V17"/>
  <c r="V28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N52"/>
  <c r="O52" s="1"/>
  <c r="F53"/>
  <c r="O68"/>
  <c r="O76"/>
  <c r="O84"/>
  <c r="O5" i="56"/>
  <c r="O21"/>
  <c r="O37"/>
  <c r="O61"/>
  <c r="O69"/>
  <c r="O77"/>
  <c r="V70" i="55"/>
  <c r="O70"/>
  <c r="V78"/>
  <c r="V86"/>
  <c r="O86"/>
  <c r="O91"/>
  <c r="V14" i="56"/>
  <c r="O14"/>
  <c r="V23"/>
  <c r="O23"/>
  <c r="V28"/>
  <c r="V30"/>
  <c r="O30"/>
  <c r="O39"/>
  <c r="V44"/>
  <c r="V46"/>
  <c r="V55"/>
  <c r="V58"/>
  <c r="O58"/>
  <c r="V63"/>
  <c r="V66"/>
  <c r="V71"/>
  <c r="V74"/>
  <c r="O74"/>
  <c r="V79"/>
  <c r="V82"/>
  <c r="V87"/>
  <c r="V90"/>
  <c r="V95"/>
  <c r="V98"/>
  <c r="J99" i="55"/>
  <c r="G6"/>
  <c r="O7"/>
  <c r="N24"/>
  <c r="N40"/>
  <c r="O40" s="1"/>
  <c r="N56"/>
  <c r="O56" s="1"/>
  <c r="O96"/>
  <c r="O56" i="56"/>
  <c r="V41" i="58"/>
  <c r="O41"/>
  <c r="V54"/>
  <c r="V86"/>
  <c r="V63" i="55"/>
  <c r="V67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50"/>
  <c r="V82"/>
  <c r="V98"/>
  <c r="V64" i="55"/>
  <c r="V68"/>
  <c r="V72"/>
  <c r="V76"/>
  <c r="V80"/>
  <c r="V84"/>
  <c r="V92"/>
  <c r="V96"/>
  <c r="F3" i="56"/>
  <c r="F99" s="1"/>
  <c r="V5"/>
  <c r="V9"/>
  <c r="V13"/>
  <c r="V21"/>
  <c r="V25"/>
  <c r="V29"/>
  <c r="V33"/>
  <c r="V37"/>
  <c r="V41"/>
  <c r="V45"/>
  <c r="V49"/>
  <c r="V57"/>
  <c r="V61"/>
  <c r="V65"/>
  <c r="V69"/>
  <c r="V73"/>
  <c r="V81"/>
  <c r="V85"/>
  <c r="V89"/>
  <c r="V93"/>
  <c r="V97"/>
  <c r="N3" i="57"/>
  <c r="V30" i="58"/>
  <c r="O30"/>
  <c r="V33"/>
  <c r="V46"/>
  <c r="V49"/>
  <c r="V62"/>
  <c r="V65"/>
  <c r="V94"/>
  <c r="V97"/>
  <c r="N3" i="56"/>
  <c r="G88" i="57"/>
  <c r="N90"/>
  <c r="F91"/>
  <c r="K99" i="58"/>
  <c r="U99"/>
  <c r="F9"/>
  <c r="F17"/>
  <c r="V26"/>
  <c r="V42"/>
  <c r="V61"/>
  <c r="O74"/>
  <c r="V77"/>
  <c r="V90"/>
  <c r="V93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O45" i="58"/>
  <c r="O97" i="56"/>
  <c r="O89"/>
  <c r="O87" i="55"/>
  <c r="G8" i="56"/>
  <c r="V8" s="1"/>
  <c r="O81" i="58"/>
  <c r="O65"/>
  <c r="O57"/>
  <c r="O8" i="56"/>
  <c r="O42" i="58"/>
  <c r="O26"/>
  <c r="O97"/>
  <c r="O25"/>
  <c r="O9"/>
  <c r="O11" i="57"/>
  <c r="O95" i="56"/>
  <c r="O71" i="55"/>
  <c r="O63"/>
  <c r="O43"/>
  <c r="O27"/>
  <c r="O77" i="58"/>
  <c r="O61"/>
  <c r="O37"/>
  <c r="O21"/>
  <c r="O25" i="56"/>
  <c r="G88" i="55"/>
  <c r="O59" i="56"/>
  <c r="O28"/>
  <c r="V7"/>
  <c r="E99"/>
  <c r="G4"/>
  <c r="V4" s="1"/>
  <c r="O55"/>
  <c r="V53"/>
  <c r="V47"/>
  <c r="O24"/>
  <c r="V17"/>
  <c r="O95" i="55"/>
  <c r="V71"/>
  <c r="O51"/>
  <c r="V43"/>
  <c r="O28"/>
  <c r="G24"/>
  <c r="V24" s="1"/>
  <c r="E99"/>
  <c r="O11"/>
  <c r="O22"/>
  <c r="G91" i="58"/>
  <c r="G54" i="57"/>
  <c r="V54" s="1"/>
  <c r="G25"/>
  <c r="V25" s="1"/>
  <c r="G75" i="58"/>
  <c r="G59"/>
  <c r="O59" s="1"/>
  <c r="G43"/>
  <c r="G27"/>
  <c r="V25"/>
  <c r="E99"/>
  <c r="G11"/>
  <c r="V11" s="1"/>
  <c r="O66"/>
  <c r="O53"/>
  <c r="V37"/>
  <c r="O29"/>
  <c r="D99"/>
  <c r="O17"/>
  <c r="G9" i="57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2" i="56" l="1"/>
  <c r="O4"/>
  <c r="V88" i="55"/>
  <c r="O88"/>
  <c r="O24"/>
  <c r="O49"/>
  <c r="O91" i="58"/>
  <c r="V91"/>
  <c r="V59"/>
  <c r="O11"/>
  <c r="O54" i="57"/>
  <c r="O21"/>
  <c r="V75" i="58"/>
  <c r="O75"/>
  <c r="V43"/>
  <c r="O43"/>
  <c r="V27"/>
  <c r="O27"/>
  <c r="O56"/>
  <c r="O61" i="57"/>
  <c r="V53"/>
  <c r="O5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5" i="54" l="1"/>
  <c r="BY8"/>
  <c r="BY12"/>
  <c r="CG47"/>
  <c r="CG95"/>
  <c r="CM7"/>
  <c r="DA7"/>
  <c r="CO93"/>
  <c r="CT95"/>
  <c r="DA95"/>
  <c r="BY66"/>
  <c r="DB95"/>
  <c r="DB67"/>
  <c r="DB63"/>
  <c r="DB42"/>
  <c r="DB37"/>
  <c r="DB33"/>
  <c r="DB29"/>
  <c r="DB25"/>
  <c r="BT24"/>
  <c r="BR99"/>
  <c r="BT96"/>
  <c r="BT32"/>
  <c r="BT28"/>
  <c r="BT8"/>
  <c r="CZ97"/>
  <c r="CZ6"/>
  <c r="CV4"/>
  <c r="BM96"/>
  <c r="BM62"/>
  <c r="DI62" s="1"/>
  <c r="E62" i="40" s="1"/>
  <c r="BM42" i="54"/>
  <c r="BM40"/>
  <c r="BM16"/>
  <c r="DI16" s="1"/>
  <c r="E16" i="40" s="1"/>
  <c r="BM4" i="54"/>
  <c r="CO5"/>
  <c r="BF96"/>
  <c r="BF56"/>
  <c r="DH56" s="1"/>
  <c r="D56" i="40" s="1"/>
  <c r="BF42" i="54"/>
  <c r="BF32"/>
  <c r="BF28"/>
  <c r="DH28" s="1"/>
  <c r="D28" i="40" s="1"/>
  <c r="BF24" i="54"/>
  <c r="BF16"/>
  <c r="BF14"/>
  <c r="DH14" s="1"/>
  <c r="D14" i="40" s="1"/>
  <c r="AY96" i="54"/>
  <c r="AY93"/>
  <c r="AY70"/>
  <c r="DG70" s="1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H51" i="54"/>
  <c r="D51" i="40" s="1"/>
  <c r="BM51" i="54"/>
  <c r="DI51" s="1"/>
  <c r="E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BF17" i="54"/>
  <c r="BF30"/>
  <c r="BF49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AY72"/>
  <c r="DG72" s="1"/>
  <c r="C72" i="40" s="1"/>
  <c r="AY79" i="54"/>
  <c r="DG79" s="1"/>
  <c r="C79" i="40" s="1"/>
  <c r="DJ79" i="54"/>
  <c r="F79" i="40" s="1"/>
  <c r="AY81" i="54"/>
  <c r="DG81" s="1"/>
  <c r="C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J8" i="54"/>
  <c r="F8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J53" i="54"/>
  <c r="F53" i="40" s="1"/>
  <c r="AR56" i="54"/>
  <c r="DF56" s="1"/>
  <c r="B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51" i="54"/>
  <c r="C51" i="40" s="1"/>
  <c r="DG54" i="54"/>
  <c r="BX54"/>
  <c r="DG62"/>
  <c r="C62" i="40" s="1"/>
  <c r="BX62" i="54"/>
  <c r="DG66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B41"/>
  <c r="CB25"/>
  <c r="DD53"/>
  <c r="CI9"/>
  <c r="DD25"/>
  <c r="DD71"/>
  <c r="DD55"/>
  <c r="DD90"/>
  <c r="DD62"/>
  <c r="DD58"/>
  <c r="DD29"/>
  <c r="DD13"/>
  <c r="CW8"/>
  <c r="CW22"/>
  <c r="CW15"/>
  <c r="CW82"/>
  <c r="CW48"/>
  <c r="CW46"/>
  <c r="CP38"/>
  <c r="CP44"/>
  <c r="CP12"/>
  <c r="CI15"/>
  <c r="CI17"/>
  <c r="CI37"/>
  <c r="CI7"/>
  <c r="CB61"/>
  <c r="CB11"/>
  <c r="DK5"/>
  <c r="CB38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9"/>
  <c r="AE99" i="28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91"/>
  <c r="AD95"/>
  <c r="AD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N34" i="28" s="1"/>
  <c r="L34" i="53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<sst xmlns="http://schemas.openxmlformats.org/spreadsheetml/2006/main" count="8048" uniqueCount="538">
  <si>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</si>
  <si>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</si>
  <si>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</si>
  <si>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</si>
  <si>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</si>
  <si>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</si>
  <si>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</si>
  <si>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</si>
  <si>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</si>
  <si>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</si>
  <si>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</si>
  <si>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</si>
  <si>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</si>
  <si>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</si>
  <si>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</si>
  <si>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</si>
  <si>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</si>
  <si>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</si>
  <si>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</si>
  <si>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</si>
  <si>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</si>
  <si>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</si>
  <si>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</si>
  <si>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</si>
  <si>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</si>
  <si>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</si>
  <si>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</si>
  <si>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</si>
  <si>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</si>
  <si>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</si>
  <si>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</si>
  <si>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</si>
  <si>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</si>
  <si>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</si>
  <si>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</si>
  <si>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</si>
  <si>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</si>
  <si>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</si>
  <si>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</si>
  <si>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</si>
  <si>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</si>
  <si>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</si>
  <si>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</si>
  <si>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</si>
  <si>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</si>
  <si>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</si>
  <si>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</si>
  <si>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</si>
  <si>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</si>
  <si>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</si>
  <si>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</si>
  <si>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</si>
  <si>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</si>
  <si>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</si>
  <si>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</si>
  <si>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</si>
  <si>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</si>
  <si>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</si>
  <si>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</si>
  <si>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</si>
  <si>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</si>
  <si>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</si>
  <si>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</si>
  <si>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</si>
  <si>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</si>
  <si>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</si>
  <si>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</si>
  <si>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</si>
  <si>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</si>
  <si>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</si>
  <si>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</si>
  <si>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</si>
  <si>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</si>
  <si>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</si>
  <si>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</si>
  <si>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</si>
  <si>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</si>
  <si>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</si>
  <si>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</si>
  <si>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</si>
  <si>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</si>
  <si>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</si>
  <si>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</si>
  <si>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</si>
  <si>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</si>
  <si>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</si>
  <si>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</si>
  <si>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</si>
  <si>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</si>
  <si>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</si>
  <si>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</si>
  <si>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</si>
  <si>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</si>
  <si>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</si>
  <si>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</si>
  <si>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</si>
  <si>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</si>
  <si>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</si>
  <si>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</si>
  <si>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</si>
  <si>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</si>
  <si>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</si>
  <si>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</si>
  <si>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</si>
  <si>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</si>
  <si>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</si>
  <si>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</si>
  <si>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</si>
  <si>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</si>
  <si>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</si>
  <si>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</si>
  <si>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</si>
  <si>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</si>
  <si>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</si>
  <si>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</si>
  <si>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</si>
  <si>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</si>
  <si>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</si>
  <si>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</si>
  <si>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</si>
  <si>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</si>
  <si>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</si>
  <si>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</si>
  <si>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</si>
  <si>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</si>
  <si>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</si>
  <si>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</si>
  <si>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</si>
  <si>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</si>
  <si>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</si>
  <si>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</si>
  <si>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</si>
  <si>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</si>
  <si>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</si>
  <si>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</si>
  <si>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</si>
  <si>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</si>
  <si>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</si>
  <si>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</si>
  <si>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</si>
  <si>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</si>
  <si>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</si>
  <si>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</si>
  <si>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</si>
  <si>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</si>
  <si>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</si>
  <si>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</si>
  <si>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</si>
  <si>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</si>
  <si>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</si>
  <si>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</si>
  <si>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</si>
  <si>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</si>
  <si>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</si>
  <si>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</si>
  <si>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</si>
  <si>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</si>
  <si>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</si>
  <si>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</si>
  <si>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</si>
  <si>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</si>
  <si>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</si>
  <si>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</si>
  <si>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</si>
  <si>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</si>
  <si>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</si>
  <si>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</si>
  <si>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</si>
  <si>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</si>
  <si>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</si>
  <si>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</si>
  <si>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</si>
  <si>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</si>
  <si>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</si>
  <si>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</si>
  <si>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</si>
  <si>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</si>
  <si>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</si>
  <si>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</si>
  <si>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</si>
  <si>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</si>
  <si>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</si>
  <si>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</si>
  <si>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</si>
  <si>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</si>
  <si>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</si>
  <si>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</si>
  <si>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</si>
  <si>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</si>
  <si>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</si>
  <si>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</si>
  <si>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</si>
  <si>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</si>
  <si>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</si>
  <si>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</si>
  <si>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</si>
  <si>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</si>
  <si>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</si>
  <si>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</si>
  <si>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</si>
  <si>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</si>
  <si>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</si>
  <si>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</si>
  <si>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</si>
  <si>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</si>
  <si>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</si>
  <si>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</si>
  <si>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</si>
  <si>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</si>
  <si>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</si>
  <si>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</si>
  <si>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</si>
  <si>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</si>
  <si>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</si>
  <si>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</si>
  <si>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</si>
  <si>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</si>
  <si>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</si>
  <si>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</si>
  <si>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</si>
  <si>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</si>
  <si>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</si>
  <si>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</si>
  <si>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</si>
  <si>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</si>
  <si>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</si>
  <si>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</si>
  <si>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</si>
  <si>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</si>
  <si>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</si>
  <si>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</si>
  <si>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</si>
  <si>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</si>
  <si>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</si>
  <si>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</si>
  <si>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</si>
  <si>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</si>
  <si>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</si>
  <si>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</si>
  <si>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</si>
  <si>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</si>
  <si>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</si>
  <si>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</si>
  <si>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</si>
  <si>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</si>
  <si>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</si>
  <si>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</si>
  <si>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</si>
  <si>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</si>
  <si>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</si>
  <si>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</si>
  <si>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</si>
  <si>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</si>
  <si>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</si>
  <si>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</si>
  <si>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</si>
  <si>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</si>
  <si>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</si>
  <si>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</si>
  <si>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</si>
  <si>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</si>
  <si>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</si>
  <si>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</si>
  <si>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</si>
  <si>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</si>
  <si>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</si>
  <si>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</si>
  <si>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</si>
  <si>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</si>
  <si>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</si>
  <si>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</si>
  <si>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</si>
  <si>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</si>
  <si>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</si>
  <si>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</si>
  <si>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</si>
  <si>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</si>
  <si>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</si>
  <si>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</si>
  <si>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</si>
  <si>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</si>
  <si>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</si>
  <si>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</si>
  <si>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</si>
  <si>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</si>
  <si>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</si>
  <si>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</si>
  <si>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</si>
  <si>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</si>
  <si>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</si>
  <si>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</si>
  <si>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</si>
  <si>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</si>
  <si>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</si>
  <si>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</si>
  <si>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</si>
  <si>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</si>
  <si>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</si>
  <si>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</si>
  <si>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</si>
  <si>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</si>
  <si>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</si>
  <si>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</si>
  <si>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</si>
  <si>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</si>
  <si>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</si>
  <si>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</si>
  <si>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</si>
  <si>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</si>
  <si>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</si>
  <si>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</si>
  <si>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</si>
  <si>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</si>
  <si>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</si>
  <si>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</si>
  <si>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</si>
  <si>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</si>
  <si>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</si>
  <si>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</si>
  <si>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</si>
  <si>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</si>
  <si>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</si>
  <si>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</si>
  <si>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</si>
  <si>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</si>
  <si>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</si>
  <si>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</si>
  <si>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</si>
  <si>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</si>
  <si>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</si>
  <si>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</si>
  <si>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</si>
  <si>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</si>
  <si>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</si>
  <si>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</si>
  <si>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</si>
  <si>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</si>
  <si>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</si>
  <si>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</si>
  <si>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</si>
  <si>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</si>
  <si>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</si>
  <si>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</si>
  <si>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</si>
  <si>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</si>
  <si>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</si>
  <si>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</si>
  <si>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</si>
  <si>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</si>
  <si>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</si>
  <si>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</si>
  <si>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</si>
  <si>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</si>
  <si>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</si>
  <si>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</si>
  <si>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</si>
  <si>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</si>
  <si>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</si>
  <si>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</si>
  <si>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</si>
  <si>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</si>
  <si>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</si>
  <si>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</si>
  <si>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</si>
  <si>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</si>
  <si>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</si>
  <si>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</si>
  <si>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</si>
  <si>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</si>
  <si>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</si>
  <si>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</si>
  <si>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</si>
  <si>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</si>
  <si>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</si>
  <si>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</si>
  <si>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</si>
  <si>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</si>
  <si>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</si>
  <si>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</si>
  <si>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</si>
  <si>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</si>
  <si>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</si>
  <si>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</si>
  <si>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</si>
  <si>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</si>
  <si>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</si>
  <si>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</si>
  <si>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</si>
  <si>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</si>
  <si>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</si>
  <si>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</si>
  <si>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</si>
  <si>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</si>
  <si>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</si>
  <si>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</si>
  <si>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</si>
  <si>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</si>
  <si>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</si>
  <si>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</si>
  <si>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</si>
  <si>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</si>
  <si>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</si>
  <si>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</si>
  <si>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</si>
  <si>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</si>
  <si>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</si>
  <si>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</si>
  <si>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</si>
  <si>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</si>
  <si>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</si>
  <si>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</si>
  <si>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</si>
  <si>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</si>
  <si>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</si>
  <si>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</si>
  <si>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</si>
  <si>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</si>
  <si>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</si>
  <si>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</si>
  <si>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</si>
  <si>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</si>
  <si>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</si>
  <si>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</si>
  <si>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</si>
  <si>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</si>
  <si>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</si>
  <si>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</si>
  <si>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</si>
  <si>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</si>
  <si>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</si>
  <si>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</si>
  <si>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</si>
  <si>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</si>
  <si>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</si>
  <si>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</si>
  <si>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</si>
  <si>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</si>
  <si>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</si>
  <si>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</si>
  <si>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</si>
  <si>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</si>
  <si>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</si>
  <si>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</si>
  <si>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</si>
  <si>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</si>
  <si>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</si>
  <si>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</si>
  <si>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</si>
  <si>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</si>
  <si>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</si>
  <si>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</si>
  <si>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</si>
  <si>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63IS2022/08/22</t>
  </si>
  <si>
    <t>ANTA_CRF(NR-75)</t>
  </si>
  <si>
    <t>ANTA_GF(NR-75)</t>
  </si>
  <si>
    <t>ANTA_LF(NR-75)</t>
  </si>
  <si>
    <t>ANTA_RF(NR-75)</t>
  </si>
  <si>
    <t>AURY_CRF(NR-75)</t>
  </si>
  <si>
    <t>AURY_GF(NR-75)</t>
  </si>
  <si>
    <t>AURY_LF(NR-75)</t>
  </si>
  <si>
    <t>AURY_RF(NR-75)</t>
  </si>
  <si>
    <t>BRBCL(ER-20)</t>
  </si>
  <si>
    <t>BSIUL(NR-75)</t>
  </si>
  <si>
    <t>CHAMERA1(NR-75)</t>
  </si>
  <si>
    <t>CHAMERA2(NR-75)</t>
  </si>
  <si>
    <t>CHAMERA3(NR-75)</t>
  </si>
  <si>
    <t>DADRI_CRF(NR-75)</t>
  </si>
  <si>
    <t>DADRI_GF(NR-75)</t>
  </si>
  <si>
    <t>DADRI_LF(NR-75)</t>
  </si>
  <si>
    <t>DADRI_RF(NR-75)</t>
  </si>
  <si>
    <t>DADRT2(NR-75)</t>
  </si>
  <si>
    <t>DHAULIGNGA(NR-75)</t>
  </si>
  <si>
    <t>DULHASTI(NR-75)</t>
  </si>
  <si>
    <t>FSTPP I &amp; II(ER-20)</t>
  </si>
  <si>
    <t>JHAJJAR(NR-75)</t>
  </si>
  <si>
    <t>KGSU1AND2(SR-28)</t>
  </si>
  <si>
    <t>KGSU3AND4(SR-28)</t>
  </si>
  <si>
    <t>KHSTPP-II(ER-20)</t>
  </si>
  <si>
    <t>KKNP(SR-28)</t>
  </si>
  <si>
    <t>KOTESHWR(NR-75)</t>
  </si>
  <si>
    <t>KUDGI(SR-28)</t>
  </si>
  <si>
    <t>MAPS(SR-28)</t>
  </si>
  <si>
    <t>NAPP(NR-75)</t>
  </si>
  <si>
    <t>NJPC(NR-75)</t>
  </si>
  <si>
    <t>NLCEXP(SR-28)</t>
  </si>
  <si>
    <t>NLCIIST1(SR-28)</t>
  </si>
  <si>
    <t>NLCIIST2(SR-28)</t>
  </si>
  <si>
    <t>NLCTS2EXP(SR-28)</t>
  </si>
  <si>
    <t>NNTPP(SR-28)</t>
  </si>
  <si>
    <t>NTPL(SR-28)</t>
  </si>
  <si>
    <t>PARBATI3(NR-75)</t>
  </si>
  <si>
    <t>RAPPB(NR-75)</t>
  </si>
  <si>
    <t>RAPPC(NR-75)</t>
  </si>
  <si>
    <t>RIHAND1(NR-75)</t>
  </si>
  <si>
    <t>RIHAND2(NR-75)</t>
  </si>
  <si>
    <t>RIHAND3(NR-75)</t>
  </si>
  <si>
    <t>RSTPSU1TO6(SR-28)</t>
  </si>
  <si>
    <t>RSTPSU7(SR-28)</t>
  </si>
  <si>
    <t>SALAL(NR-75)</t>
  </si>
  <si>
    <t>SASAN(WR-39)</t>
  </si>
  <si>
    <t>SEWA2(NR-75)</t>
  </si>
  <si>
    <t>SIMHST2(SR-28)</t>
  </si>
  <si>
    <t>SINGRAULI(NR-75)</t>
  </si>
  <si>
    <t>SINGRAULI_HYDRO(NR-75)</t>
  </si>
  <si>
    <t>TALA(ER-20)</t>
  </si>
  <si>
    <t>TALST2(SR-28)</t>
  </si>
  <si>
    <t>TANAKPUR(NR-75)</t>
  </si>
  <si>
    <t>TEHRI(NR-75)</t>
  </si>
  <si>
    <t>UNCHAHAR1(NR-75)</t>
  </si>
  <si>
    <t>UNCHAHAR2(NR-75)</t>
  </si>
  <si>
    <t>UNCHAHAR3(NR-75)</t>
  </si>
  <si>
    <t>UNCHAHAR4(NR-75)</t>
  </si>
  <si>
    <t>URI2(NR-75)</t>
  </si>
  <si>
    <t>VALLURNTECL(SR-28)</t>
  </si>
  <si>
    <t>ADHPL</t>
  </si>
  <si>
    <t>APNRL</t>
  </si>
  <si>
    <t>BSHP</t>
  </si>
  <si>
    <t>CHANJUII</t>
  </si>
  <si>
    <t>GBHHPL</t>
  </si>
  <si>
    <t>GEE_HP</t>
  </si>
  <si>
    <t>GMR WARORA</t>
  </si>
  <si>
    <t>GOA_Beneficiary</t>
  </si>
  <si>
    <t>HP</t>
  </si>
  <si>
    <t>ITCWIND</t>
  </si>
  <si>
    <t>JPL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</si>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</sst>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28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28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28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28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28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28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28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28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28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28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28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28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31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34.64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35.630000000000003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35.630000000000003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33.33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239.63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298.42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298.42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298.42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288.5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298.42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298.42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298.42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298.42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286.02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286.02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286.02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286.02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286.02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294.37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289.74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294.37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294.37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294.37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298.42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289.7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289.7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289.7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275.26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461.74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44795</v>
      </c>
      <c r="Z3" s="37">
        <f>S3</f>
        <v>44795</v>
      </c>
      <c r="AE3" s="36"/>
      <c r="AH3" s="38">
        <f>AV4</f>
        <v>44795</v>
      </c>
    </row>
    <row r="4" spans="1:48" ht="15.75" thickBot="1">
      <c r="A4" s="37">
        <f>frq!A1</f>
        <v>44795</v>
      </c>
      <c r="L4" s="37">
        <f>frq!A1</f>
        <v>44795</v>
      </c>
      <c r="P4" s="37">
        <f>frq!A1</f>
        <v>44795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5.9907499999999995E-2</v>
      </c>
      <c r="H6" s="54">
        <f>(BAWANA!U3+BAWANA!V3)/4000</f>
        <v>0</v>
      </c>
      <c r="I6" s="54"/>
      <c r="J6" s="54">
        <f>G6+H6+I6</f>
        <v>5.9907499999999995E-2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7.4605000000000005E-2</v>
      </c>
      <c r="H10" s="54">
        <f>(BAWANA!U7+BAWANA!V7)/4000</f>
        <v>0</v>
      </c>
      <c r="I10" s="54"/>
      <c r="J10" s="54">
        <f t="shared" si="3"/>
        <v>7.4605000000000005E-2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7.4605000000000005E-2</v>
      </c>
      <c r="H11" s="54">
        <f>(BAWANA!U8+BAWANA!V8)/4000</f>
        <v>0</v>
      </c>
      <c r="I11" s="54"/>
      <c r="J11" s="54">
        <f t="shared" si="3"/>
        <v>7.4605000000000005E-2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7.4605000000000005E-2</v>
      </c>
      <c r="H12" s="54">
        <f>(BAWANA!U9+BAWANA!V9)/4000</f>
        <v>0</v>
      </c>
      <c r="I12" s="54"/>
      <c r="J12" s="54">
        <f t="shared" si="3"/>
        <v>7.4605000000000005E-2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7.2124999999999995E-2</v>
      </c>
      <c r="H13" s="54">
        <f>(BAWANA!U10+BAWANA!V10)/4000</f>
        <v>0</v>
      </c>
      <c r="I13" s="54"/>
      <c r="J13" s="54">
        <f t="shared" si="3"/>
        <v>7.2124999999999995E-2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7.4605000000000005E-2</v>
      </c>
      <c r="H14" s="54">
        <f>(BAWANA!U11+BAWANA!V11)/4000</f>
        <v>0</v>
      </c>
      <c r="I14" s="54"/>
      <c r="J14" s="54">
        <f t="shared" si="3"/>
        <v>7.4605000000000005E-2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7.4605000000000005E-2</v>
      </c>
      <c r="H15" s="54">
        <f>(BAWANA!U12+BAWANA!V12)/4000</f>
        <v>0</v>
      </c>
      <c r="I15" s="54"/>
      <c r="J15" s="54">
        <f t="shared" si="3"/>
        <v>7.4605000000000005E-2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7.4605000000000005E-2</v>
      </c>
      <c r="H16" s="54">
        <f>(BAWANA!U13+BAWANA!V13)/4000</f>
        <v>0</v>
      </c>
      <c r="I16" s="54"/>
      <c r="J16" s="54">
        <f t="shared" si="3"/>
        <v>7.4605000000000005E-2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7.4605000000000005E-2</v>
      </c>
      <c r="H17" s="54">
        <f>(BAWANA!U14+BAWANA!V14)/4000</f>
        <v>0</v>
      </c>
      <c r="I17" s="54"/>
      <c r="J17" s="54">
        <f t="shared" si="3"/>
        <v>7.4605000000000005E-2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7.1504999999999999E-2</v>
      </c>
      <c r="H28" s="54">
        <f>(BAWANA!U25+BAWANA!V25)/4000</f>
        <v>0</v>
      </c>
      <c r="I28" s="54"/>
      <c r="J28" s="54">
        <f t="shared" si="3"/>
        <v>7.1504999999999999E-2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7.1504999999999999E-2</v>
      </c>
      <c r="H29" s="54">
        <f>(BAWANA!U26+BAWANA!V26)/4000</f>
        <v>0</v>
      </c>
      <c r="I29" s="54"/>
      <c r="J29" s="54">
        <f t="shared" si="3"/>
        <v>7.1504999999999999E-2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7.1504999999999999E-2</v>
      </c>
      <c r="H30" s="54">
        <f>(BAWANA!U27+BAWANA!V27)/4000</f>
        <v>0</v>
      </c>
      <c r="I30" s="54"/>
      <c r="J30" s="54">
        <f t="shared" si="3"/>
        <v>7.1504999999999999E-2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7.1504999999999999E-2</v>
      </c>
      <c r="H31" s="54">
        <f>(BAWANA!U28+BAWANA!V28)/4000</f>
        <v>0</v>
      </c>
      <c r="I31" s="54"/>
      <c r="J31" s="54">
        <f t="shared" si="3"/>
        <v>7.1504999999999999E-2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7.1504999999999999E-2</v>
      </c>
      <c r="H32" s="54">
        <f>(BAWANA!U29+BAWANA!V29)/4000</f>
        <v>0</v>
      </c>
      <c r="I32" s="54"/>
      <c r="J32" s="54">
        <f t="shared" si="3"/>
        <v>7.1504999999999999E-2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7.3592500000000005E-2</v>
      </c>
      <c r="H50" s="54">
        <f>(BAWANA!U47+BAWANA!V47)/4000</f>
        <v>0</v>
      </c>
      <c r="I50" s="54"/>
      <c r="J50" s="54">
        <f t="shared" si="3"/>
        <v>7.3592500000000005E-2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7.2434999999999999E-2</v>
      </c>
      <c r="H51" s="54">
        <f>(BAWANA!U48+BAWANA!V48)/4000</f>
        <v>0</v>
      </c>
      <c r="I51" s="54"/>
      <c r="J51" s="54">
        <f t="shared" si="3"/>
        <v>7.2434999999999999E-2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7.3592500000000005E-2</v>
      </c>
      <c r="H52" s="54">
        <f>(BAWANA!U49+BAWANA!V49)/4000</f>
        <v>0</v>
      </c>
      <c r="I52" s="54"/>
      <c r="J52" s="54">
        <f t="shared" si="3"/>
        <v>7.3592500000000005E-2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7.3592500000000005E-2</v>
      </c>
      <c r="H53" s="54">
        <f>(BAWANA!U50+BAWANA!V50)/4000</f>
        <v>0</v>
      </c>
      <c r="I53" s="54"/>
      <c r="J53" s="54">
        <f t="shared" si="3"/>
        <v>7.3592500000000005E-2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7.3592500000000005E-2</v>
      </c>
      <c r="H54" s="54">
        <f>(BAWANA!U51+BAWANA!V51)/4000</f>
        <v>0</v>
      </c>
      <c r="I54" s="54"/>
      <c r="J54" s="54">
        <f t="shared" si="3"/>
        <v>7.3592500000000005E-2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7.4605000000000005E-2</v>
      </c>
      <c r="H55" s="54">
        <f>(BAWANA!U52+BAWANA!V52)/4000</f>
        <v>0</v>
      </c>
      <c r="I55" s="54"/>
      <c r="J55" s="54">
        <f t="shared" si="3"/>
        <v>7.4605000000000005E-2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7.2425000000000003E-2</v>
      </c>
      <c r="H56" s="54">
        <f>(BAWANA!U53+BAWANA!V53)/4000</f>
        <v>0</v>
      </c>
      <c r="I56" s="54"/>
      <c r="J56" s="54">
        <f t="shared" si="3"/>
        <v>7.2425000000000003E-2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7.2425000000000003E-2</v>
      </c>
      <c r="H60" s="54">
        <f>(BAWANA!U57+BAWANA!V57)/4000</f>
        <v>0</v>
      </c>
      <c r="I60" s="54"/>
      <c r="J60" s="54">
        <f t="shared" si="3"/>
        <v>7.2425000000000003E-2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7.2425000000000003E-2</v>
      </c>
      <c r="H61" s="54">
        <f>(BAWANA!U58+BAWANA!V58)/4000</f>
        <v>0</v>
      </c>
      <c r="I61" s="54"/>
      <c r="J61" s="54">
        <f t="shared" si="3"/>
        <v>7.2425000000000003E-2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6.8815000000000001E-2</v>
      </c>
      <c r="H65" s="54">
        <f>(BAWANA!U62+BAWANA!V62)/4000</f>
        <v>0</v>
      </c>
      <c r="I65" s="54"/>
      <c r="J65" s="54">
        <f t="shared" si="3"/>
        <v>6.8815000000000001E-2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6.8795475000000117</v>
      </c>
      <c r="H102" s="54">
        <f t="shared" si="14"/>
        <v>0</v>
      </c>
      <c r="I102" s="54"/>
      <c r="J102" s="54">
        <f t="shared" si="14"/>
        <v>6.8795475000000117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44795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AC13" sqref="AC1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88.55</v>
      </c>
      <c r="I3" s="95">
        <v>19.25</v>
      </c>
      <c r="J3" s="95">
        <v>24.06</v>
      </c>
      <c r="K3" s="95">
        <v>0</v>
      </c>
      <c r="L3" s="95">
        <v>11.07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142.93</v>
      </c>
      <c r="W3">
        <v>88.55</v>
      </c>
      <c r="X3">
        <v>19.25</v>
      </c>
      <c r="Y3">
        <v>11.07</v>
      </c>
      <c r="Z3">
        <v>0</v>
      </c>
      <c r="AA3">
        <v>24.06</v>
      </c>
    </row>
    <row r="4" spans="1:27">
      <c r="B4" t="s">
        <v>263</v>
      </c>
      <c r="G4" t="s">
        <v>46</v>
      </c>
      <c r="H4" s="115">
        <v>85.66</v>
      </c>
      <c r="I4" s="88">
        <v>19.25</v>
      </c>
      <c r="J4" s="88">
        <v>67.38</v>
      </c>
      <c r="K4" s="88">
        <v>0</v>
      </c>
      <c r="L4" s="88">
        <v>11.07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183.36</v>
      </c>
      <c r="W4">
        <v>85.66</v>
      </c>
      <c r="X4">
        <v>19.25</v>
      </c>
      <c r="Y4">
        <v>11.07</v>
      </c>
      <c r="Z4">
        <v>0</v>
      </c>
      <c r="AA4">
        <v>67.38</v>
      </c>
    </row>
    <row r="5" spans="1:27">
      <c r="G5" t="s">
        <v>47</v>
      </c>
      <c r="H5" s="115">
        <v>0</v>
      </c>
      <c r="I5" s="88">
        <v>48.13</v>
      </c>
      <c r="J5" s="88">
        <v>115.5</v>
      </c>
      <c r="K5" s="88">
        <v>0</v>
      </c>
      <c r="L5" s="88">
        <v>12.03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175.66</v>
      </c>
      <c r="W5">
        <v>0</v>
      </c>
      <c r="X5">
        <v>48.13</v>
      </c>
      <c r="Y5">
        <v>12.03</v>
      </c>
      <c r="Z5">
        <v>0</v>
      </c>
      <c r="AA5">
        <v>115.5</v>
      </c>
    </row>
    <row r="6" spans="1:27">
      <c r="G6" t="s">
        <v>48</v>
      </c>
      <c r="H6" s="115">
        <v>0</v>
      </c>
      <c r="I6" s="88">
        <v>38.5</v>
      </c>
      <c r="J6" s="88">
        <v>134.75</v>
      </c>
      <c r="K6" s="88">
        <v>0</v>
      </c>
      <c r="L6" s="88">
        <v>12.03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185.28</v>
      </c>
      <c r="W6">
        <v>0</v>
      </c>
      <c r="X6">
        <v>38.5</v>
      </c>
      <c r="Y6">
        <v>12.03</v>
      </c>
      <c r="Z6">
        <v>0</v>
      </c>
      <c r="AA6">
        <v>134.75</v>
      </c>
    </row>
    <row r="7" spans="1:27">
      <c r="G7" t="s">
        <v>49</v>
      </c>
      <c r="H7" s="115">
        <v>0</v>
      </c>
      <c r="I7" s="88">
        <v>48.13</v>
      </c>
      <c r="J7" s="88">
        <v>86.62</v>
      </c>
      <c r="K7" s="88">
        <v>0</v>
      </c>
      <c r="L7" s="88">
        <v>15.88</v>
      </c>
      <c r="M7" s="116">
        <v>0</v>
      </c>
      <c r="N7" s="115">
        <v>-74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-74</v>
      </c>
      <c r="V7" s="116">
        <v>150.63</v>
      </c>
      <c r="W7">
        <v>-74</v>
      </c>
      <c r="X7">
        <v>48.13</v>
      </c>
      <c r="Y7">
        <v>15.88</v>
      </c>
      <c r="Z7">
        <v>0</v>
      </c>
      <c r="AA7">
        <v>86.62</v>
      </c>
    </row>
    <row r="8" spans="1:27">
      <c r="G8" t="s">
        <v>50</v>
      </c>
      <c r="H8" s="115">
        <v>0</v>
      </c>
      <c r="I8" s="88">
        <v>28.88</v>
      </c>
      <c r="J8" s="88">
        <v>86.62</v>
      </c>
      <c r="K8" s="88">
        <v>0</v>
      </c>
      <c r="L8" s="88">
        <v>8.66</v>
      </c>
      <c r="M8" s="116">
        <v>0</v>
      </c>
      <c r="N8" s="115">
        <v>-81</v>
      </c>
      <c r="O8" s="88">
        <v>0</v>
      </c>
      <c r="P8" s="88">
        <v>0</v>
      </c>
      <c r="Q8" s="88">
        <v>-50</v>
      </c>
      <c r="R8" s="88">
        <v>0</v>
      </c>
      <c r="S8" s="116">
        <v>0</v>
      </c>
      <c r="U8" s="115">
        <v>-131</v>
      </c>
      <c r="V8" s="116">
        <v>124.16</v>
      </c>
      <c r="W8">
        <v>-81</v>
      </c>
      <c r="X8">
        <v>28.88</v>
      </c>
      <c r="Y8">
        <v>8.66</v>
      </c>
      <c r="Z8">
        <v>-50</v>
      </c>
      <c r="AA8">
        <v>86.62</v>
      </c>
    </row>
    <row r="9" spans="1:27">
      <c r="G9" t="s">
        <v>51</v>
      </c>
      <c r="H9" s="115">
        <v>0</v>
      </c>
      <c r="I9" s="88">
        <v>21.18</v>
      </c>
      <c r="J9" s="88">
        <v>67.37</v>
      </c>
      <c r="K9" s="88">
        <v>0</v>
      </c>
      <c r="L9" s="88">
        <v>11.55</v>
      </c>
      <c r="M9" s="116">
        <v>0</v>
      </c>
      <c r="N9" s="115">
        <v>-25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-25</v>
      </c>
      <c r="V9" s="116">
        <v>100.1</v>
      </c>
      <c r="W9">
        <v>-25</v>
      </c>
      <c r="X9">
        <v>21.18</v>
      </c>
      <c r="Y9">
        <v>11.55</v>
      </c>
      <c r="Z9">
        <v>0</v>
      </c>
      <c r="AA9">
        <v>67.37</v>
      </c>
    </row>
    <row r="10" spans="1:27">
      <c r="G10" t="s">
        <v>52</v>
      </c>
      <c r="H10" s="115">
        <v>0</v>
      </c>
      <c r="I10" s="88">
        <v>24.06</v>
      </c>
      <c r="J10" s="88">
        <v>115.5</v>
      </c>
      <c r="K10" s="88">
        <v>0</v>
      </c>
      <c r="L10" s="88">
        <v>11.55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151.11000000000001</v>
      </c>
      <c r="W10">
        <v>0</v>
      </c>
      <c r="X10">
        <v>24.06</v>
      </c>
      <c r="Y10">
        <v>11.55</v>
      </c>
      <c r="Z10">
        <v>0</v>
      </c>
      <c r="AA10">
        <v>115.5</v>
      </c>
    </row>
    <row r="11" spans="1:27">
      <c r="G11" t="s">
        <v>53</v>
      </c>
      <c r="H11" s="115">
        <v>0</v>
      </c>
      <c r="I11" s="88">
        <v>67.38</v>
      </c>
      <c r="J11" s="88">
        <v>115.49</v>
      </c>
      <c r="K11" s="88">
        <v>0</v>
      </c>
      <c r="L11" s="88">
        <v>11.07</v>
      </c>
      <c r="M11" s="116">
        <v>0</v>
      </c>
      <c r="N11" s="115">
        <v>-66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-66</v>
      </c>
      <c r="V11" s="116">
        <v>193.94</v>
      </c>
      <c r="W11">
        <v>-66</v>
      </c>
      <c r="X11">
        <v>67.38</v>
      </c>
      <c r="Y11">
        <v>11.07</v>
      </c>
      <c r="Z11">
        <v>0</v>
      </c>
      <c r="AA11">
        <v>115.49</v>
      </c>
    </row>
    <row r="12" spans="1:27">
      <c r="G12" t="s">
        <v>54</v>
      </c>
      <c r="H12" s="115">
        <v>0</v>
      </c>
      <c r="I12" s="88">
        <v>52.94</v>
      </c>
      <c r="J12" s="88">
        <v>67.37</v>
      </c>
      <c r="K12" s="88">
        <v>0</v>
      </c>
      <c r="L12" s="88">
        <v>11.07</v>
      </c>
      <c r="M12" s="116">
        <v>0</v>
      </c>
      <c r="N12" s="115">
        <v>-29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-29</v>
      </c>
      <c r="V12" s="116">
        <v>131.38</v>
      </c>
      <c r="W12">
        <v>-29</v>
      </c>
      <c r="X12">
        <v>52.94</v>
      </c>
      <c r="Y12">
        <v>11.07</v>
      </c>
      <c r="Z12">
        <v>0</v>
      </c>
      <c r="AA12">
        <v>67.37</v>
      </c>
    </row>
    <row r="13" spans="1:27">
      <c r="G13" t="s">
        <v>55</v>
      </c>
      <c r="H13" s="115">
        <v>0</v>
      </c>
      <c r="I13" s="88">
        <v>0</v>
      </c>
      <c r="J13" s="88">
        <v>105.87</v>
      </c>
      <c r="K13" s="88">
        <v>0</v>
      </c>
      <c r="L13" s="88">
        <v>13.96</v>
      </c>
      <c r="M13" s="116">
        <v>0</v>
      </c>
      <c r="N13" s="115">
        <v>-55</v>
      </c>
      <c r="O13" s="88">
        <v>0</v>
      </c>
      <c r="P13" s="88">
        <v>0</v>
      </c>
      <c r="Q13" s="88">
        <v>-60</v>
      </c>
      <c r="R13" s="88">
        <v>0</v>
      </c>
      <c r="S13" s="116">
        <v>0</v>
      </c>
      <c r="U13" s="115">
        <v>-115</v>
      </c>
      <c r="V13" s="116">
        <v>119.83</v>
      </c>
      <c r="W13">
        <v>-55</v>
      </c>
      <c r="X13">
        <v>0</v>
      </c>
      <c r="Y13">
        <v>13.96</v>
      </c>
      <c r="Z13">
        <v>-60</v>
      </c>
      <c r="AA13">
        <v>105.87</v>
      </c>
    </row>
    <row r="14" spans="1:27">
      <c r="G14" t="s">
        <v>56</v>
      </c>
      <c r="H14" s="115">
        <v>0</v>
      </c>
      <c r="I14" s="88">
        <v>0</v>
      </c>
      <c r="J14" s="88">
        <v>38.5</v>
      </c>
      <c r="K14" s="88">
        <v>0</v>
      </c>
      <c r="L14" s="88">
        <v>7.22</v>
      </c>
      <c r="M14" s="116">
        <v>0</v>
      </c>
      <c r="N14" s="115">
        <v>-60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-60</v>
      </c>
      <c r="V14" s="116">
        <v>45.72</v>
      </c>
      <c r="W14">
        <v>-60</v>
      </c>
      <c r="X14">
        <v>0</v>
      </c>
      <c r="Y14">
        <v>7.22</v>
      </c>
      <c r="Z14">
        <v>0</v>
      </c>
      <c r="AA14">
        <v>38.5</v>
      </c>
    </row>
    <row r="15" spans="1:27">
      <c r="G15" t="s">
        <v>57</v>
      </c>
      <c r="H15" s="115">
        <v>0</v>
      </c>
      <c r="I15" s="88">
        <v>19.25</v>
      </c>
      <c r="J15" s="88">
        <v>48.13</v>
      </c>
      <c r="K15" s="88">
        <v>0</v>
      </c>
      <c r="L15" s="88">
        <v>9.14</v>
      </c>
      <c r="M15" s="116">
        <v>0</v>
      </c>
      <c r="N15" s="115">
        <v>-7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-7</v>
      </c>
      <c r="V15" s="116">
        <v>76.52</v>
      </c>
      <c r="W15">
        <v>-7</v>
      </c>
      <c r="X15">
        <v>19.25</v>
      </c>
      <c r="Y15">
        <v>9.14</v>
      </c>
      <c r="Z15">
        <v>0</v>
      </c>
      <c r="AA15">
        <v>48.13</v>
      </c>
    </row>
    <row r="16" spans="1:27">
      <c r="G16" t="s">
        <v>58</v>
      </c>
      <c r="H16" s="115">
        <v>3.85</v>
      </c>
      <c r="I16" s="88">
        <v>0</v>
      </c>
      <c r="J16" s="88">
        <v>0</v>
      </c>
      <c r="K16" s="88">
        <v>0</v>
      </c>
      <c r="L16" s="88">
        <v>9.14</v>
      </c>
      <c r="M16" s="116">
        <v>0</v>
      </c>
      <c r="N16" s="115">
        <v>0</v>
      </c>
      <c r="O16" s="88">
        <v>0</v>
      </c>
      <c r="P16" s="88">
        <v>-20</v>
      </c>
      <c r="Q16" s="88">
        <v>0</v>
      </c>
      <c r="R16" s="88">
        <v>0</v>
      </c>
      <c r="S16" s="116">
        <v>0</v>
      </c>
      <c r="U16" s="115">
        <v>-20</v>
      </c>
      <c r="V16" s="116">
        <v>12.99</v>
      </c>
      <c r="W16">
        <v>3.85</v>
      </c>
      <c r="X16">
        <v>0</v>
      </c>
      <c r="Y16">
        <v>9.14</v>
      </c>
      <c r="Z16">
        <v>0</v>
      </c>
      <c r="AA16">
        <v>-20</v>
      </c>
    </row>
    <row r="17" spans="7:27">
      <c r="G17" t="s">
        <v>59</v>
      </c>
      <c r="H17" s="115">
        <v>54.86</v>
      </c>
      <c r="I17" s="88">
        <v>0</v>
      </c>
      <c r="J17" s="88">
        <v>48.13</v>
      </c>
      <c r="K17" s="88">
        <v>0</v>
      </c>
      <c r="L17" s="88">
        <v>8.66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111.65</v>
      </c>
      <c r="W17">
        <v>54.86</v>
      </c>
      <c r="X17">
        <v>0</v>
      </c>
      <c r="Y17">
        <v>8.66</v>
      </c>
      <c r="Z17">
        <v>0</v>
      </c>
      <c r="AA17">
        <v>48.13</v>
      </c>
    </row>
    <row r="18" spans="7:27">
      <c r="G18" t="s">
        <v>60</v>
      </c>
      <c r="H18" s="115">
        <v>22.14</v>
      </c>
      <c r="I18" s="88">
        <v>0</v>
      </c>
      <c r="J18" s="88">
        <v>48.13</v>
      </c>
      <c r="K18" s="88">
        <v>0</v>
      </c>
      <c r="L18" s="88">
        <v>8.66</v>
      </c>
      <c r="M18" s="116">
        <v>0</v>
      </c>
      <c r="N18" s="115">
        <v>0</v>
      </c>
      <c r="O18" s="88">
        <v>0</v>
      </c>
      <c r="P18" s="88">
        <v>0</v>
      </c>
      <c r="Q18" s="88">
        <v>-60</v>
      </c>
      <c r="R18" s="88">
        <v>0</v>
      </c>
      <c r="S18" s="116">
        <v>0</v>
      </c>
      <c r="U18" s="115">
        <v>-60</v>
      </c>
      <c r="V18" s="116">
        <v>78.92</v>
      </c>
      <c r="W18">
        <v>22.14</v>
      </c>
      <c r="X18">
        <v>0</v>
      </c>
      <c r="Y18">
        <v>8.66</v>
      </c>
      <c r="Z18">
        <v>-60</v>
      </c>
      <c r="AA18">
        <v>48.13</v>
      </c>
    </row>
    <row r="19" spans="7:27">
      <c r="G19" t="s">
        <v>61</v>
      </c>
      <c r="H19" s="115">
        <v>47.16</v>
      </c>
      <c r="I19" s="88">
        <v>0</v>
      </c>
      <c r="J19" s="88">
        <v>0</v>
      </c>
      <c r="K19" s="88">
        <v>0</v>
      </c>
      <c r="L19" s="88">
        <v>13.48</v>
      </c>
      <c r="M19" s="116">
        <v>0</v>
      </c>
      <c r="N19" s="115">
        <v>0</v>
      </c>
      <c r="O19" s="88">
        <v>0</v>
      </c>
      <c r="P19" s="88">
        <v>-25</v>
      </c>
      <c r="Q19" s="88">
        <v>0</v>
      </c>
      <c r="R19" s="88">
        <v>0</v>
      </c>
      <c r="S19" s="116">
        <v>0</v>
      </c>
      <c r="U19" s="115">
        <v>-25</v>
      </c>
      <c r="V19" s="116">
        <v>60.64</v>
      </c>
      <c r="W19">
        <v>47.16</v>
      </c>
      <c r="X19">
        <v>0</v>
      </c>
      <c r="Y19">
        <v>13.48</v>
      </c>
      <c r="Z19">
        <v>0</v>
      </c>
      <c r="AA19">
        <v>-25</v>
      </c>
    </row>
    <row r="20" spans="7:27">
      <c r="G20" t="s">
        <v>62</v>
      </c>
      <c r="H20" s="115">
        <v>12.51</v>
      </c>
      <c r="I20" s="88">
        <v>0</v>
      </c>
      <c r="J20" s="88">
        <v>19.25</v>
      </c>
      <c r="K20" s="88">
        <v>0</v>
      </c>
      <c r="L20" s="88">
        <v>6.74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38.5</v>
      </c>
      <c r="W20">
        <v>12.51</v>
      </c>
      <c r="X20">
        <v>0</v>
      </c>
      <c r="Y20">
        <v>6.74</v>
      </c>
      <c r="Z20">
        <v>0</v>
      </c>
      <c r="AA20">
        <v>19.25</v>
      </c>
    </row>
    <row r="21" spans="7:27">
      <c r="G21" t="s">
        <v>63</v>
      </c>
      <c r="H21" s="115">
        <v>56.79</v>
      </c>
      <c r="I21" s="88">
        <v>0</v>
      </c>
      <c r="J21" s="88">
        <v>19.25</v>
      </c>
      <c r="K21" s="88">
        <v>0</v>
      </c>
      <c r="L21" s="88">
        <v>8.66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84.7</v>
      </c>
      <c r="W21">
        <v>56.79</v>
      </c>
      <c r="X21">
        <v>0</v>
      </c>
      <c r="Y21">
        <v>8.66</v>
      </c>
      <c r="Z21">
        <v>0</v>
      </c>
      <c r="AA21">
        <v>19.25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8.66</v>
      </c>
      <c r="M22" s="116">
        <v>0</v>
      </c>
      <c r="N22" s="115">
        <v>0</v>
      </c>
      <c r="O22" s="88">
        <v>0</v>
      </c>
      <c r="P22" s="88">
        <v>-40</v>
      </c>
      <c r="Q22" s="88">
        <v>0</v>
      </c>
      <c r="R22" s="88">
        <v>0</v>
      </c>
      <c r="S22" s="116">
        <v>0</v>
      </c>
      <c r="U22" s="115">
        <v>-40</v>
      </c>
      <c r="V22" s="116">
        <v>8.66</v>
      </c>
      <c r="W22">
        <v>0</v>
      </c>
      <c r="X22">
        <v>0</v>
      </c>
      <c r="Y22">
        <v>8.66</v>
      </c>
      <c r="Z22">
        <v>0</v>
      </c>
      <c r="AA22">
        <v>-40</v>
      </c>
    </row>
    <row r="23" spans="7:27">
      <c r="G23" t="s">
        <v>65</v>
      </c>
      <c r="H23" s="115">
        <v>49.09</v>
      </c>
      <c r="I23" s="88">
        <v>0</v>
      </c>
      <c r="J23" s="88">
        <v>0</v>
      </c>
      <c r="K23" s="88">
        <v>0</v>
      </c>
      <c r="L23" s="88">
        <v>9.14</v>
      </c>
      <c r="M23" s="116">
        <v>0</v>
      </c>
      <c r="N23" s="115">
        <v>0</v>
      </c>
      <c r="O23" s="88">
        <v>0</v>
      </c>
      <c r="P23" s="88">
        <v>-10</v>
      </c>
      <c r="Q23" s="88">
        <v>-60</v>
      </c>
      <c r="R23" s="88">
        <v>0</v>
      </c>
      <c r="S23" s="116">
        <v>0</v>
      </c>
      <c r="U23" s="115">
        <v>-70</v>
      </c>
      <c r="V23" s="116">
        <v>58.23</v>
      </c>
      <c r="W23">
        <v>49.09</v>
      </c>
      <c r="X23">
        <v>0</v>
      </c>
      <c r="Y23">
        <v>9.14</v>
      </c>
      <c r="Z23">
        <v>-60</v>
      </c>
      <c r="AA23">
        <v>-10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9.14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9.14</v>
      </c>
      <c r="W24">
        <v>0</v>
      </c>
      <c r="X24">
        <v>0</v>
      </c>
      <c r="Y24">
        <v>9.14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4.8099999999999996</v>
      </c>
      <c r="J25" s="88">
        <v>0</v>
      </c>
      <c r="K25" s="88">
        <v>0</v>
      </c>
      <c r="L25" s="88">
        <v>14.44</v>
      </c>
      <c r="M25" s="116">
        <v>0</v>
      </c>
      <c r="N25" s="115">
        <v>-51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-51</v>
      </c>
      <c r="V25" s="116">
        <v>19.25</v>
      </c>
      <c r="W25">
        <v>-51</v>
      </c>
      <c r="X25">
        <v>4.8099999999999996</v>
      </c>
      <c r="Y25">
        <v>14.44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28.88</v>
      </c>
      <c r="J26" s="88">
        <v>0</v>
      </c>
      <c r="K26" s="88">
        <v>0</v>
      </c>
      <c r="L26" s="88">
        <v>7.7</v>
      </c>
      <c r="M26" s="116">
        <v>0</v>
      </c>
      <c r="N26" s="115">
        <v>-30</v>
      </c>
      <c r="O26" s="88">
        <v>0</v>
      </c>
      <c r="P26" s="88">
        <v>-60</v>
      </c>
      <c r="Q26" s="88">
        <v>0</v>
      </c>
      <c r="R26" s="88">
        <v>0</v>
      </c>
      <c r="S26" s="116">
        <v>0</v>
      </c>
      <c r="U26" s="115">
        <v>-90</v>
      </c>
      <c r="V26" s="116">
        <v>36.58</v>
      </c>
      <c r="W26">
        <v>-30</v>
      </c>
      <c r="X26">
        <v>28.88</v>
      </c>
      <c r="Y26">
        <v>7.7</v>
      </c>
      <c r="Z26">
        <v>0</v>
      </c>
      <c r="AA26">
        <v>-60</v>
      </c>
    </row>
    <row r="27" spans="7:27">
      <c r="G27" t="s">
        <v>69</v>
      </c>
      <c r="H27" s="115">
        <v>40.43</v>
      </c>
      <c r="I27" s="88">
        <v>38.5</v>
      </c>
      <c r="J27" s="88">
        <v>0</v>
      </c>
      <c r="K27" s="88">
        <v>0</v>
      </c>
      <c r="L27" s="88">
        <v>9.14</v>
      </c>
      <c r="M27" s="116">
        <v>0</v>
      </c>
      <c r="N27" s="115">
        <v>0</v>
      </c>
      <c r="O27" s="88">
        <v>0</v>
      </c>
      <c r="P27" s="88">
        <v>-10</v>
      </c>
      <c r="Q27" s="88">
        <v>-60</v>
      </c>
      <c r="R27" s="88">
        <v>0</v>
      </c>
      <c r="S27" s="116">
        <v>0</v>
      </c>
      <c r="U27" s="115">
        <v>-70</v>
      </c>
      <c r="V27" s="116">
        <v>88.07</v>
      </c>
      <c r="W27">
        <v>40.43</v>
      </c>
      <c r="X27">
        <v>38.5</v>
      </c>
      <c r="Y27">
        <v>9.14</v>
      </c>
      <c r="Z27">
        <v>-60</v>
      </c>
      <c r="AA27">
        <v>-10</v>
      </c>
    </row>
    <row r="28" spans="7:27">
      <c r="G28" t="s">
        <v>70</v>
      </c>
      <c r="H28" s="115">
        <v>51.01</v>
      </c>
      <c r="I28" s="88">
        <v>33.69</v>
      </c>
      <c r="J28" s="88">
        <v>0</v>
      </c>
      <c r="K28" s="88">
        <v>0</v>
      </c>
      <c r="L28" s="88">
        <v>9.6300000000000008</v>
      </c>
      <c r="M28" s="116">
        <v>0</v>
      </c>
      <c r="N28" s="115">
        <v>0</v>
      </c>
      <c r="O28" s="88">
        <v>0</v>
      </c>
      <c r="P28" s="88">
        <v>-55</v>
      </c>
      <c r="Q28" s="88">
        <v>0</v>
      </c>
      <c r="R28" s="88">
        <v>0</v>
      </c>
      <c r="S28" s="116">
        <v>0</v>
      </c>
      <c r="U28" s="115">
        <v>-55</v>
      </c>
      <c r="V28" s="116">
        <v>94.32</v>
      </c>
      <c r="W28">
        <v>51.01</v>
      </c>
      <c r="X28">
        <v>33.69</v>
      </c>
      <c r="Y28">
        <v>9.6300000000000008</v>
      </c>
      <c r="Z28">
        <v>0</v>
      </c>
      <c r="AA28">
        <v>-55</v>
      </c>
    </row>
    <row r="29" spans="7:27">
      <c r="G29" t="s">
        <v>71</v>
      </c>
      <c r="H29" s="115">
        <v>44.27</v>
      </c>
      <c r="I29" s="88">
        <v>24.06</v>
      </c>
      <c r="J29" s="88">
        <v>0</v>
      </c>
      <c r="K29" s="88">
        <v>0</v>
      </c>
      <c r="L29" s="88">
        <v>10.11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78.44</v>
      </c>
      <c r="W29">
        <v>44.27</v>
      </c>
      <c r="X29">
        <v>24.06</v>
      </c>
      <c r="Y29">
        <v>10.11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16.36</v>
      </c>
      <c r="J30" s="88">
        <v>0</v>
      </c>
      <c r="K30" s="88">
        <v>0</v>
      </c>
      <c r="L30" s="88">
        <v>10.11</v>
      </c>
      <c r="M30" s="116">
        <v>0</v>
      </c>
      <c r="N30" s="115">
        <v>-19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-19</v>
      </c>
      <c r="V30" s="116">
        <v>26.47</v>
      </c>
      <c r="W30">
        <v>-19</v>
      </c>
      <c r="X30">
        <v>16.36</v>
      </c>
      <c r="Y30">
        <v>10.11</v>
      </c>
      <c r="Z30">
        <v>0</v>
      </c>
      <c r="AA30">
        <v>0</v>
      </c>
    </row>
    <row r="31" spans="7:27">
      <c r="G31" t="s">
        <v>73</v>
      </c>
      <c r="H31" s="115">
        <v>48.12</v>
      </c>
      <c r="I31" s="88">
        <v>0</v>
      </c>
      <c r="J31" s="88">
        <v>0</v>
      </c>
      <c r="K31" s="88">
        <v>0</v>
      </c>
      <c r="L31" s="88">
        <v>10.59</v>
      </c>
      <c r="M31" s="116">
        <v>0</v>
      </c>
      <c r="N31" s="115">
        <v>0</v>
      </c>
      <c r="O31" s="88">
        <v>0</v>
      </c>
      <c r="P31" s="88">
        <v>-10</v>
      </c>
      <c r="Q31" s="88">
        <v>0</v>
      </c>
      <c r="R31" s="88">
        <v>0</v>
      </c>
      <c r="S31" s="116">
        <v>0</v>
      </c>
      <c r="U31" s="115">
        <v>-10</v>
      </c>
      <c r="V31" s="116">
        <v>58.71</v>
      </c>
      <c r="W31">
        <v>48.12</v>
      </c>
      <c r="X31">
        <v>0</v>
      </c>
      <c r="Y31">
        <v>10.59</v>
      </c>
      <c r="Z31">
        <v>0</v>
      </c>
      <c r="AA31">
        <v>-10</v>
      </c>
    </row>
    <row r="32" spans="7:27">
      <c r="G32" t="s">
        <v>74</v>
      </c>
      <c r="H32" s="115">
        <v>0</v>
      </c>
      <c r="I32" s="88">
        <v>14.43</v>
      </c>
      <c r="J32" s="88">
        <v>0</v>
      </c>
      <c r="K32" s="88">
        <v>0</v>
      </c>
      <c r="L32" s="88">
        <v>2.41</v>
      </c>
      <c r="M32" s="116">
        <v>0</v>
      </c>
      <c r="N32" s="115">
        <v>0</v>
      </c>
      <c r="O32" s="88">
        <v>0</v>
      </c>
      <c r="P32" s="88">
        <v>-10</v>
      </c>
      <c r="Q32" s="88">
        <v>-35</v>
      </c>
      <c r="R32" s="88">
        <v>0</v>
      </c>
      <c r="S32" s="116">
        <v>0</v>
      </c>
      <c r="U32" s="115">
        <v>-45</v>
      </c>
      <c r="V32" s="116">
        <v>16.84</v>
      </c>
      <c r="W32">
        <v>0</v>
      </c>
      <c r="X32">
        <v>14.43</v>
      </c>
      <c r="Y32">
        <v>2.41</v>
      </c>
      <c r="Z32">
        <v>-35</v>
      </c>
      <c r="AA32">
        <v>-10</v>
      </c>
    </row>
    <row r="33" spans="7:27">
      <c r="G33" t="s">
        <v>75</v>
      </c>
      <c r="H33" s="115">
        <v>0</v>
      </c>
      <c r="I33" s="88">
        <v>28.87</v>
      </c>
      <c r="J33" s="88">
        <v>0</v>
      </c>
      <c r="K33" s="88">
        <v>28.88</v>
      </c>
      <c r="L33" s="88">
        <v>6.26</v>
      </c>
      <c r="M33" s="116">
        <v>0</v>
      </c>
      <c r="N33" s="115">
        <v>-16</v>
      </c>
      <c r="O33" s="88">
        <v>0</v>
      </c>
      <c r="P33" s="88">
        <v>-60</v>
      </c>
      <c r="Q33" s="88">
        <v>0</v>
      </c>
      <c r="R33" s="88">
        <v>0</v>
      </c>
      <c r="S33" s="116">
        <v>0</v>
      </c>
      <c r="U33" s="115">
        <v>-76</v>
      </c>
      <c r="V33" s="116">
        <v>64.010000000000005</v>
      </c>
      <c r="W33">
        <v>-16</v>
      </c>
      <c r="X33">
        <v>28.87</v>
      </c>
      <c r="Y33">
        <v>6.26</v>
      </c>
      <c r="Z33">
        <v>28.88</v>
      </c>
      <c r="AA33">
        <v>-60</v>
      </c>
    </row>
    <row r="34" spans="7:27">
      <c r="G34" t="s">
        <v>76</v>
      </c>
      <c r="H34" s="115">
        <v>0</v>
      </c>
      <c r="I34" s="88">
        <v>28.88</v>
      </c>
      <c r="J34" s="88">
        <v>0</v>
      </c>
      <c r="K34" s="88">
        <v>33.68</v>
      </c>
      <c r="L34" s="88">
        <v>7.22</v>
      </c>
      <c r="M34" s="116">
        <v>0</v>
      </c>
      <c r="N34" s="115">
        <v>-73</v>
      </c>
      <c r="O34" s="88">
        <v>0</v>
      </c>
      <c r="P34" s="88">
        <v>-40</v>
      </c>
      <c r="Q34" s="88">
        <v>0</v>
      </c>
      <c r="R34" s="88">
        <v>0</v>
      </c>
      <c r="S34" s="116">
        <v>0</v>
      </c>
      <c r="U34" s="115">
        <v>-113</v>
      </c>
      <c r="V34" s="116">
        <v>69.78</v>
      </c>
      <c r="W34">
        <v>-73</v>
      </c>
      <c r="X34">
        <v>28.88</v>
      </c>
      <c r="Y34">
        <v>7.22</v>
      </c>
      <c r="Z34">
        <v>33.68</v>
      </c>
      <c r="AA34">
        <v>-40</v>
      </c>
    </row>
    <row r="35" spans="7:27">
      <c r="G35" t="s">
        <v>77</v>
      </c>
      <c r="H35" s="115">
        <v>0</v>
      </c>
      <c r="I35" s="88">
        <v>19.25</v>
      </c>
      <c r="J35" s="88">
        <v>0</v>
      </c>
      <c r="K35" s="88">
        <v>0</v>
      </c>
      <c r="L35" s="88">
        <v>8.66</v>
      </c>
      <c r="M35" s="116">
        <v>0</v>
      </c>
      <c r="N35" s="115">
        <v>-53</v>
      </c>
      <c r="O35" s="88">
        <v>0</v>
      </c>
      <c r="P35" s="88">
        <v>-75</v>
      </c>
      <c r="Q35" s="88">
        <v>0</v>
      </c>
      <c r="R35" s="88">
        <v>0</v>
      </c>
      <c r="S35" s="116">
        <v>0</v>
      </c>
      <c r="U35" s="115">
        <v>-128</v>
      </c>
      <c r="V35" s="116">
        <v>27.91</v>
      </c>
      <c r="W35">
        <v>-53</v>
      </c>
      <c r="X35">
        <v>19.25</v>
      </c>
      <c r="Y35">
        <v>8.66</v>
      </c>
      <c r="Z35">
        <v>0</v>
      </c>
      <c r="AA35">
        <v>-75</v>
      </c>
    </row>
    <row r="36" spans="7:27">
      <c r="G36" t="s">
        <v>78</v>
      </c>
      <c r="H36" s="115">
        <v>0</v>
      </c>
      <c r="I36" s="88">
        <v>19.25</v>
      </c>
      <c r="J36" s="88">
        <v>0</v>
      </c>
      <c r="K36" s="88">
        <v>0</v>
      </c>
      <c r="L36" s="88">
        <v>10.11</v>
      </c>
      <c r="M36" s="116">
        <v>0</v>
      </c>
      <c r="N36" s="115">
        <v>-35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-35</v>
      </c>
      <c r="V36" s="116">
        <v>29.36</v>
      </c>
      <c r="W36">
        <v>-35</v>
      </c>
      <c r="X36">
        <v>19.25</v>
      </c>
      <c r="Y36">
        <v>10.11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9.6300000000000008</v>
      </c>
      <c r="L37" s="88">
        <v>18.760000000000002</v>
      </c>
      <c r="M37" s="116">
        <v>0</v>
      </c>
      <c r="N37" s="115">
        <v>-78</v>
      </c>
      <c r="O37" s="88">
        <v>0</v>
      </c>
      <c r="P37" s="88">
        <v>-80</v>
      </c>
      <c r="Q37" s="88">
        <v>0</v>
      </c>
      <c r="R37" s="88">
        <v>0</v>
      </c>
      <c r="S37" s="116">
        <v>0</v>
      </c>
      <c r="U37" s="115">
        <v>-158</v>
      </c>
      <c r="V37" s="116">
        <v>28.39</v>
      </c>
      <c r="W37">
        <v>-78</v>
      </c>
      <c r="X37">
        <v>0</v>
      </c>
      <c r="Y37">
        <v>18.760000000000002</v>
      </c>
      <c r="Z37">
        <v>9.6300000000000008</v>
      </c>
      <c r="AA37">
        <v>-80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10.11</v>
      </c>
      <c r="M38" s="116">
        <v>0</v>
      </c>
      <c r="N38" s="115">
        <v>-93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-93</v>
      </c>
      <c r="V38" s="116">
        <v>10.11</v>
      </c>
      <c r="W38">
        <v>-93</v>
      </c>
      <c r="X38">
        <v>0</v>
      </c>
      <c r="Y38">
        <v>10.11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12.51</v>
      </c>
      <c r="M39" s="116">
        <v>0</v>
      </c>
      <c r="N39" s="115">
        <v>0</v>
      </c>
      <c r="O39" s="88">
        <v>0</v>
      </c>
      <c r="P39" s="88">
        <v>-60</v>
      </c>
      <c r="Q39" s="88">
        <v>0</v>
      </c>
      <c r="R39" s="88">
        <v>0</v>
      </c>
      <c r="S39" s="116">
        <v>0</v>
      </c>
      <c r="U39" s="115">
        <v>-60</v>
      </c>
      <c r="V39" s="116">
        <v>12.51</v>
      </c>
      <c r="W39">
        <v>0</v>
      </c>
      <c r="X39">
        <v>0</v>
      </c>
      <c r="Y39">
        <v>12.51</v>
      </c>
      <c r="Z39">
        <v>0</v>
      </c>
      <c r="AA39">
        <v>-60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13.28</v>
      </c>
      <c r="M40" s="116">
        <v>0</v>
      </c>
      <c r="N40" s="115">
        <v>0</v>
      </c>
      <c r="O40" s="88">
        <v>0</v>
      </c>
      <c r="P40" s="88">
        <v>-15</v>
      </c>
      <c r="Q40" s="88">
        <v>0</v>
      </c>
      <c r="R40" s="88">
        <v>0</v>
      </c>
      <c r="S40" s="116">
        <v>0</v>
      </c>
      <c r="U40" s="115">
        <v>-15</v>
      </c>
      <c r="V40" s="116">
        <v>13.28</v>
      </c>
      <c r="W40">
        <v>0</v>
      </c>
      <c r="X40">
        <v>0</v>
      </c>
      <c r="Y40">
        <v>13.28</v>
      </c>
      <c r="Z40">
        <v>0</v>
      </c>
      <c r="AA40">
        <v>-15</v>
      </c>
    </row>
    <row r="41" spans="7:27">
      <c r="G41" t="s">
        <v>83</v>
      </c>
      <c r="H41" s="115">
        <v>85.66</v>
      </c>
      <c r="I41" s="88">
        <v>0</v>
      </c>
      <c r="J41" s="88">
        <v>0</v>
      </c>
      <c r="K41" s="88">
        <v>9.6300000000000008</v>
      </c>
      <c r="L41" s="88">
        <v>14.44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109.72</v>
      </c>
      <c r="W41">
        <v>85.66</v>
      </c>
      <c r="X41">
        <v>0</v>
      </c>
      <c r="Y41">
        <v>14.44</v>
      </c>
      <c r="Z41">
        <v>9.6300000000000008</v>
      </c>
      <c r="AA41">
        <v>0</v>
      </c>
    </row>
    <row r="42" spans="7:27">
      <c r="G42" t="s">
        <v>84</v>
      </c>
      <c r="H42" s="115">
        <v>111.65</v>
      </c>
      <c r="I42" s="88">
        <v>0</v>
      </c>
      <c r="J42" s="88">
        <v>0</v>
      </c>
      <c r="K42" s="88">
        <v>9.6300000000000008</v>
      </c>
      <c r="L42" s="88">
        <v>15.59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136.87</v>
      </c>
      <c r="W42">
        <v>111.65</v>
      </c>
      <c r="X42">
        <v>0</v>
      </c>
      <c r="Y42">
        <v>15.59</v>
      </c>
      <c r="Z42">
        <v>9.6300000000000008</v>
      </c>
      <c r="AA42">
        <v>0</v>
      </c>
    </row>
    <row r="43" spans="7:27">
      <c r="G43" t="s">
        <v>85</v>
      </c>
      <c r="H43" s="115">
        <v>161.69999999999999</v>
      </c>
      <c r="I43" s="88">
        <v>0</v>
      </c>
      <c r="J43" s="88">
        <v>0</v>
      </c>
      <c r="K43" s="88">
        <v>0</v>
      </c>
      <c r="L43" s="88">
        <v>27.62</v>
      </c>
      <c r="M43" s="116">
        <v>0</v>
      </c>
      <c r="N43" s="115">
        <v>0</v>
      </c>
      <c r="O43" s="88">
        <v>0</v>
      </c>
      <c r="P43" s="88">
        <v>-70</v>
      </c>
      <c r="Q43" s="88">
        <v>0</v>
      </c>
      <c r="R43" s="88">
        <v>0</v>
      </c>
      <c r="S43" s="116">
        <v>0</v>
      </c>
      <c r="U43" s="115">
        <v>-70</v>
      </c>
      <c r="V43" s="116">
        <v>189.32</v>
      </c>
      <c r="W43">
        <v>161.69999999999999</v>
      </c>
      <c r="X43">
        <v>0</v>
      </c>
      <c r="Y43">
        <v>27.62</v>
      </c>
      <c r="Z43">
        <v>0</v>
      </c>
      <c r="AA43">
        <v>-70</v>
      </c>
    </row>
    <row r="44" spans="7:27">
      <c r="G44" t="s">
        <v>86</v>
      </c>
      <c r="H44" s="115">
        <v>170.36</v>
      </c>
      <c r="I44" s="88">
        <v>11.55</v>
      </c>
      <c r="J44" s="88">
        <v>0</v>
      </c>
      <c r="K44" s="88">
        <v>0</v>
      </c>
      <c r="L44" s="88">
        <v>19.059999999999999</v>
      </c>
      <c r="M44" s="116">
        <v>0</v>
      </c>
      <c r="N44" s="115">
        <v>0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-20</v>
      </c>
      <c r="V44" s="116">
        <v>200.97</v>
      </c>
      <c r="W44">
        <v>170.36</v>
      </c>
      <c r="X44">
        <v>11.55</v>
      </c>
      <c r="Y44">
        <v>19.059999999999999</v>
      </c>
      <c r="Z44">
        <v>0</v>
      </c>
      <c r="AA44">
        <v>-20</v>
      </c>
    </row>
    <row r="45" spans="7:27">
      <c r="G45" t="s">
        <v>87</v>
      </c>
      <c r="H45" s="115">
        <v>221.37</v>
      </c>
      <c r="I45" s="88">
        <v>0</v>
      </c>
      <c r="J45" s="88">
        <v>0</v>
      </c>
      <c r="K45" s="88">
        <v>9.6300000000000008</v>
      </c>
      <c r="L45" s="88">
        <v>22.33</v>
      </c>
      <c r="M45" s="116">
        <v>0</v>
      </c>
      <c r="N45" s="115">
        <v>0</v>
      </c>
      <c r="O45" s="88">
        <v>-12</v>
      </c>
      <c r="P45" s="88">
        <v>0</v>
      </c>
      <c r="Q45" s="88">
        <v>0</v>
      </c>
      <c r="R45" s="88">
        <v>0</v>
      </c>
      <c r="S45" s="116">
        <v>0</v>
      </c>
      <c r="U45" s="115">
        <v>-12</v>
      </c>
      <c r="V45" s="116">
        <v>253.33</v>
      </c>
      <c r="W45">
        <v>221.37</v>
      </c>
      <c r="X45">
        <v>-12</v>
      </c>
      <c r="Y45">
        <v>22.33</v>
      </c>
      <c r="Z45">
        <v>9.6300000000000008</v>
      </c>
      <c r="AA45">
        <v>0</v>
      </c>
    </row>
    <row r="46" spans="7:27">
      <c r="G46" t="s">
        <v>88</v>
      </c>
      <c r="H46" s="115">
        <v>219.45</v>
      </c>
      <c r="I46" s="88">
        <v>0</v>
      </c>
      <c r="J46" s="88">
        <v>0</v>
      </c>
      <c r="K46" s="88">
        <v>9.6300000000000008</v>
      </c>
      <c r="L46" s="88">
        <v>23.1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252.18</v>
      </c>
      <c r="W46">
        <v>219.45</v>
      </c>
      <c r="X46">
        <v>0</v>
      </c>
      <c r="Y46">
        <v>23.1</v>
      </c>
      <c r="Z46">
        <v>9.6300000000000008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23.58</v>
      </c>
      <c r="M47" s="116">
        <v>0</v>
      </c>
      <c r="N47" s="115">
        <v>-50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-50</v>
      </c>
      <c r="V47" s="116">
        <v>23.58</v>
      </c>
      <c r="W47">
        <v>-50</v>
      </c>
      <c r="X47">
        <v>0</v>
      </c>
      <c r="Y47">
        <v>23.58</v>
      </c>
      <c r="Z47">
        <v>0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28.87</v>
      </c>
      <c r="K48" s="88">
        <v>0</v>
      </c>
      <c r="L48" s="88">
        <v>24.26</v>
      </c>
      <c r="M48" s="116">
        <v>0</v>
      </c>
      <c r="N48" s="115">
        <v>-13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-13</v>
      </c>
      <c r="V48" s="116">
        <v>53.13</v>
      </c>
      <c r="W48">
        <v>-13</v>
      </c>
      <c r="X48">
        <v>0</v>
      </c>
      <c r="Y48">
        <v>24.26</v>
      </c>
      <c r="Z48">
        <v>0</v>
      </c>
      <c r="AA48">
        <v>28.87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9.6300000000000008</v>
      </c>
      <c r="L49" s="88">
        <v>27.14</v>
      </c>
      <c r="M49" s="116">
        <v>0</v>
      </c>
      <c r="N49" s="115">
        <v>-101</v>
      </c>
      <c r="O49" s="88">
        <v>-60</v>
      </c>
      <c r="P49" s="88">
        <v>-55</v>
      </c>
      <c r="Q49" s="88">
        <v>0</v>
      </c>
      <c r="R49" s="88">
        <v>0</v>
      </c>
      <c r="S49" s="116">
        <v>0</v>
      </c>
      <c r="U49" s="115">
        <v>-216</v>
      </c>
      <c r="V49" s="116">
        <v>36.770000000000003</v>
      </c>
      <c r="W49">
        <v>-101</v>
      </c>
      <c r="X49">
        <v>-60</v>
      </c>
      <c r="Y49">
        <v>27.14</v>
      </c>
      <c r="Z49">
        <v>9.6300000000000008</v>
      </c>
      <c r="AA49">
        <v>-55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77</v>
      </c>
      <c r="L50" s="88">
        <v>19.25</v>
      </c>
      <c r="M50" s="116">
        <v>0</v>
      </c>
      <c r="N50" s="115">
        <v>-66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-66</v>
      </c>
      <c r="V50" s="116">
        <v>96.25</v>
      </c>
      <c r="W50">
        <v>-66</v>
      </c>
      <c r="X50">
        <v>0</v>
      </c>
      <c r="Y50">
        <v>19.25</v>
      </c>
      <c r="Z50">
        <v>77</v>
      </c>
      <c r="AA50">
        <v>0</v>
      </c>
    </row>
    <row r="51" spans="7:27">
      <c r="G51" t="s">
        <v>93</v>
      </c>
      <c r="H51" s="115">
        <v>130.9</v>
      </c>
      <c r="I51" s="88">
        <v>28.88</v>
      </c>
      <c r="J51" s="88">
        <v>62.56</v>
      </c>
      <c r="K51" s="88">
        <v>0</v>
      </c>
      <c r="L51" s="88">
        <v>22.14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244.48</v>
      </c>
      <c r="W51">
        <v>130.9</v>
      </c>
      <c r="X51">
        <v>28.88</v>
      </c>
      <c r="Y51">
        <v>22.14</v>
      </c>
      <c r="Z51">
        <v>0</v>
      </c>
      <c r="AA51">
        <v>62.56</v>
      </c>
    </row>
    <row r="52" spans="7:27">
      <c r="G52" t="s">
        <v>94</v>
      </c>
      <c r="H52" s="115">
        <v>145.33000000000001</v>
      </c>
      <c r="I52" s="88">
        <v>28.88</v>
      </c>
      <c r="J52" s="88">
        <v>62.56</v>
      </c>
      <c r="K52" s="88">
        <v>0</v>
      </c>
      <c r="L52" s="88">
        <v>22.14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258.91000000000003</v>
      </c>
      <c r="W52">
        <v>145.33000000000001</v>
      </c>
      <c r="X52">
        <v>28.88</v>
      </c>
      <c r="Y52">
        <v>22.14</v>
      </c>
      <c r="Z52">
        <v>0</v>
      </c>
      <c r="AA52">
        <v>62.56</v>
      </c>
    </row>
    <row r="53" spans="7:27">
      <c r="G53" t="s">
        <v>95</v>
      </c>
      <c r="H53" s="115">
        <v>152.07</v>
      </c>
      <c r="I53" s="88">
        <v>0</v>
      </c>
      <c r="J53" s="88">
        <v>28.88</v>
      </c>
      <c r="K53" s="88">
        <v>0</v>
      </c>
      <c r="L53" s="88">
        <v>21.18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202.12</v>
      </c>
      <c r="W53">
        <v>152.07</v>
      </c>
      <c r="X53">
        <v>0</v>
      </c>
      <c r="Y53">
        <v>21.18</v>
      </c>
      <c r="Z53">
        <v>0</v>
      </c>
      <c r="AA53">
        <v>28.88</v>
      </c>
    </row>
    <row r="54" spans="7:27">
      <c r="G54" t="s">
        <v>96</v>
      </c>
      <c r="H54" s="115">
        <v>152.07</v>
      </c>
      <c r="I54" s="88">
        <v>0</v>
      </c>
      <c r="J54" s="88">
        <v>62.56</v>
      </c>
      <c r="K54" s="88">
        <v>9.6300000000000008</v>
      </c>
      <c r="L54" s="88">
        <v>22.14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246.4</v>
      </c>
      <c r="W54">
        <v>152.07</v>
      </c>
      <c r="X54">
        <v>0</v>
      </c>
      <c r="Y54">
        <v>22.14</v>
      </c>
      <c r="Z54">
        <v>9.6300000000000008</v>
      </c>
      <c r="AA54">
        <v>62.56</v>
      </c>
    </row>
    <row r="55" spans="7:27">
      <c r="G55" t="s">
        <v>97</v>
      </c>
      <c r="H55" s="115">
        <v>63.53</v>
      </c>
      <c r="I55" s="88">
        <v>0</v>
      </c>
      <c r="J55" s="88">
        <v>0</v>
      </c>
      <c r="K55" s="88">
        <v>0</v>
      </c>
      <c r="L55" s="88">
        <v>28.39</v>
      </c>
      <c r="M55" s="116">
        <v>0</v>
      </c>
      <c r="N55" s="115">
        <v>0</v>
      </c>
      <c r="O55" s="88">
        <v>-55</v>
      </c>
      <c r="P55" s="88">
        <v>-10</v>
      </c>
      <c r="Q55" s="88">
        <v>0</v>
      </c>
      <c r="R55" s="88">
        <v>0</v>
      </c>
      <c r="S55" s="116">
        <v>0</v>
      </c>
      <c r="U55" s="115">
        <v>-65</v>
      </c>
      <c r="V55" s="116">
        <v>91.92</v>
      </c>
      <c r="W55">
        <v>63.53</v>
      </c>
      <c r="X55">
        <v>-55</v>
      </c>
      <c r="Y55">
        <v>28.39</v>
      </c>
      <c r="Z55">
        <v>0</v>
      </c>
      <c r="AA55">
        <v>-10</v>
      </c>
    </row>
    <row r="56" spans="7:27">
      <c r="G56" t="s">
        <v>98</v>
      </c>
      <c r="H56" s="115">
        <v>101.07</v>
      </c>
      <c r="I56" s="88">
        <v>0</v>
      </c>
      <c r="J56" s="88">
        <v>0</v>
      </c>
      <c r="K56" s="88">
        <v>0</v>
      </c>
      <c r="L56" s="88">
        <v>20.21</v>
      </c>
      <c r="M56" s="116">
        <v>0</v>
      </c>
      <c r="N56" s="115">
        <v>0</v>
      </c>
      <c r="O56" s="88">
        <v>-30</v>
      </c>
      <c r="P56" s="88">
        <v>0</v>
      </c>
      <c r="Q56" s="88">
        <v>0</v>
      </c>
      <c r="R56" s="88">
        <v>0</v>
      </c>
      <c r="S56" s="116">
        <v>0</v>
      </c>
      <c r="U56" s="115">
        <v>-30</v>
      </c>
      <c r="V56" s="116">
        <v>121.28</v>
      </c>
      <c r="W56">
        <v>101.07</v>
      </c>
      <c r="X56">
        <v>-30</v>
      </c>
      <c r="Y56">
        <v>20.21</v>
      </c>
      <c r="Z56">
        <v>0</v>
      </c>
      <c r="AA56">
        <v>0</v>
      </c>
    </row>
    <row r="57" spans="7:27">
      <c r="G57" t="s">
        <v>99</v>
      </c>
      <c r="H57" s="115">
        <v>31.76</v>
      </c>
      <c r="I57" s="88">
        <v>0</v>
      </c>
      <c r="J57" s="88">
        <v>38.5</v>
      </c>
      <c r="K57" s="88">
        <v>9.6300000000000008</v>
      </c>
      <c r="L57" s="88">
        <v>23.1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102.99</v>
      </c>
      <c r="W57">
        <v>31.76</v>
      </c>
      <c r="X57">
        <v>0</v>
      </c>
      <c r="Y57">
        <v>23.1</v>
      </c>
      <c r="Z57">
        <v>9.6300000000000008</v>
      </c>
      <c r="AA57">
        <v>38.5</v>
      </c>
    </row>
    <row r="58" spans="7:27">
      <c r="G58" t="s">
        <v>100</v>
      </c>
      <c r="H58" s="115">
        <v>35.61</v>
      </c>
      <c r="I58" s="88">
        <v>0</v>
      </c>
      <c r="J58" s="88">
        <v>33.69</v>
      </c>
      <c r="K58" s="88">
        <v>0</v>
      </c>
      <c r="L58" s="88">
        <v>22.14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91.44</v>
      </c>
      <c r="W58">
        <v>35.61</v>
      </c>
      <c r="X58">
        <v>0</v>
      </c>
      <c r="Y58">
        <v>22.14</v>
      </c>
      <c r="Z58">
        <v>0</v>
      </c>
      <c r="AA58">
        <v>33.69</v>
      </c>
    </row>
    <row r="59" spans="7:27">
      <c r="G59" t="s">
        <v>101</v>
      </c>
      <c r="H59" s="115">
        <v>71.22</v>
      </c>
      <c r="I59" s="88">
        <v>28.88</v>
      </c>
      <c r="J59" s="88">
        <v>19.25</v>
      </c>
      <c r="K59" s="88">
        <v>0</v>
      </c>
      <c r="L59" s="88">
        <v>23.1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142.44999999999999</v>
      </c>
      <c r="W59">
        <v>71.22</v>
      </c>
      <c r="X59">
        <v>28.88</v>
      </c>
      <c r="Y59">
        <v>23.1</v>
      </c>
      <c r="Z59">
        <v>0</v>
      </c>
      <c r="AA59">
        <v>19.25</v>
      </c>
    </row>
    <row r="60" spans="7:27">
      <c r="G60" t="s">
        <v>102</v>
      </c>
      <c r="H60" s="115">
        <v>82.77</v>
      </c>
      <c r="I60" s="88">
        <v>28.88</v>
      </c>
      <c r="J60" s="88">
        <v>0</v>
      </c>
      <c r="K60" s="88">
        <v>0</v>
      </c>
      <c r="L60" s="88">
        <v>22.14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133.79</v>
      </c>
      <c r="W60">
        <v>82.77</v>
      </c>
      <c r="X60">
        <v>28.88</v>
      </c>
      <c r="Y60">
        <v>22.14</v>
      </c>
      <c r="Z60">
        <v>0</v>
      </c>
      <c r="AA60">
        <v>0</v>
      </c>
    </row>
    <row r="61" spans="7:27">
      <c r="G61" t="s">
        <v>103</v>
      </c>
      <c r="H61" s="115">
        <v>125.12</v>
      </c>
      <c r="I61" s="88">
        <v>73.150000000000006</v>
      </c>
      <c r="J61" s="88">
        <v>0</v>
      </c>
      <c r="K61" s="88">
        <v>19.25</v>
      </c>
      <c r="L61" s="88">
        <v>27.53</v>
      </c>
      <c r="M61" s="116">
        <v>0</v>
      </c>
      <c r="N61" s="115">
        <v>0</v>
      </c>
      <c r="O61" s="88">
        <v>0</v>
      </c>
      <c r="P61" s="88">
        <v>-15</v>
      </c>
      <c r="Q61" s="88">
        <v>0</v>
      </c>
      <c r="R61" s="88">
        <v>0</v>
      </c>
      <c r="S61" s="116">
        <v>0</v>
      </c>
      <c r="U61" s="115">
        <v>-15</v>
      </c>
      <c r="V61" s="116">
        <v>245.05</v>
      </c>
      <c r="W61">
        <v>125.12</v>
      </c>
      <c r="X61">
        <v>73.150000000000006</v>
      </c>
      <c r="Y61">
        <v>27.53</v>
      </c>
      <c r="Z61">
        <v>19.25</v>
      </c>
      <c r="AA61">
        <v>-15</v>
      </c>
    </row>
    <row r="62" spans="7:27">
      <c r="G62" t="s">
        <v>104</v>
      </c>
      <c r="H62" s="115">
        <v>116.46</v>
      </c>
      <c r="I62" s="88">
        <v>62.56</v>
      </c>
      <c r="J62" s="88">
        <v>0</v>
      </c>
      <c r="K62" s="88">
        <v>28.88</v>
      </c>
      <c r="L62" s="88">
        <v>19.25</v>
      </c>
      <c r="M62" s="116">
        <v>0</v>
      </c>
      <c r="N62" s="115">
        <v>0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-20</v>
      </c>
      <c r="V62" s="116">
        <v>227.15</v>
      </c>
      <c r="W62">
        <v>116.46</v>
      </c>
      <c r="X62">
        <v>62.56</v>
      </c>
      <c r="Y62">
        <v>19.25</v>
      </c>
      <c r="Z62">
        <v>28.88</v>
      </c>
      <c r="AA62">
        <v>-20</v>
      </c>
    </row>
    <row r="63" spans="7:27">
      <c r="G63" t="s">
        <v>105</v>
      </c>
      <c r="H63" s="115">
        <v>131.86000000000001</v>
      </c>
      <c r="I63" s="88">
        <v>96.25</v>
      </c>
      <c r="J63" s="88">
        <v>0</v>
      </c>
      <c r="K63" s="88">
        <v>19.25</v>
      </c>
      <c r="L63" s="88">
        <v>22.14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269.5</v>
      </c>
      <c r="W63">
        <v>131.86000000000001</v>
      </c>
      <c r="X63">
        <v>96.25</v>
      </c>
      <c r="Y63">
        <v>22.14</v>
      </c>
      <c r="Z63">
        <v>19.25</v>
      </c>
      <c r="AA63">
        <v>0</v>
      </c>
    </row>
    <row r="64" spans="7:27">
      <c r="G64" t="s">
        <v>106</v>
      </c>
      <c r="H64" s="115">
        <v>162.65</v>
      </c>
      <c r="I64" s="88">
        <v>115.5</v>
      </c>
      <c r="J64" s="88">
        <v>0</v>
      </c>
      <c r="K64" s="88">
        <v>28.88</v>
      </c>
      <c r="L64" s="88">
        <v>21.18</v>
      </c>
      <c r="M64" s="116">
        <v>0</v>
      </c>
      <c r="N64" s="115">
        <v>0</v>
      </c>
      <c r="O64" s="88">
        <v>0</v>
      </c>
      <c r="P64" s="88">
        <v>-20</v>
      </c>
      <c r="Q64" s="88">
        <v>0</v>
      </c>
      <c r="R64" s="88">
        <v>0</v>
      </c>
      <c r="S64" s="116">
        <v>0</v>
      </c>
      <c r="U64" s="115">
        <v>-20</v>
      </c>
      <c r="V64" s="116">
        <v>328.21</v>
      </c>
      <c r="W64">
        <v>162.65</v>
      </c>
      <c r="X64">
        <v>115.5</v>
      </c>
      <c r="Y64">
        <v>21.18</v>
      </c>
      <c r="Z64">
        <v>28.88</v>
      </c>
      <c r="AA64">
        <v>-20</v>
      </c>
    </row>
    <row r="65" spans="7:27">
      <c r="G65" t="s">
        <v>107</v>
      </c>
      <c r="H65" s="115">
        <v>176.13</v>
      </c>
      <c r="I65" s="88">
        <v>115.5</v>
      </c>
      <c r="J65" s="88">
        <v>0</v>
      </c>
      <c r="K65" s="88">
        <v>28.88</v>
      </c>
      <c r="L65" s="88">
        <v>22.14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342.65</v>
      </c>
      <c r="W65">
        <v>176.13</v>
      </c>
      <c r="X65">
        <v>115.5</v>
      </c>
      <c r="Y65">
        <v>22.14</v>
      </c>
      <c r="Z65">
        <v>28.88</v>
      </c>
      <c r="AA65">
        <v>0</v>
      </c>
    </row>
    <row r="66" spans="7:27">
      <c r="G66" t="s">
        <v>108</v>
      </c>
      <c r="H66" s="115">
        <v>194.42</v>
      </c>
      <c r="I66" s="88">
        <v>115.5</v>
      </c>
      <c r="J66" s="88">
        <v>0</v>
      </c>
      <c r="K66" s="88">
        <v>28.88</v>
      </c>
      <c r="L66" s="88">
        <v>21.18</v>
      </c>
      <c r="M66" s="116">
        <v>0</v>
      </c>
      <c r="N66" s="115">
        <v>0</v>
      </c>
      <c r="O66" s="88">
        <v>0</v>
      </c>
      <c r="P66" s="88">
        <v>-60</v>
      </c>
      <c r="Q66" s="88">
        <v>0</v>
      </c>
      <c r="R66" s="88">
        <v>0</v>
      </c>
      <c r="S66" s="116">
        <v>0</v>
      </c>
      <c r="U66" s="115">
        <v>-60</v>
      </c>
      <c r="V66" s="116">
        <v>359.98</v>
      </c>
      <c r="W66">
        <v>194.42</v>
      </c>
      <c r="X66">
        <v>115.5</v>
      </c>
      <c r="Y66">
        <v>21.18</v>
      </c>
      <c r="Z66">
        <v>28.88</v>
      </c>
      <c r="AA66">
        <v>-60</v>
      </c>
    </row>
    <row r="67" spans="7:27">
      <c r="G67" t="s">
        <v>109</v>
      </c>
      <c r="H67" s="115">
        <v>41.39</v>
      </c>
      <c r="I67" s="88">
        <v>96.25</v>
      </c>
      <c r="J67" s="88">
        <v>57.75</v>
      </c>
      <c r="K67" s="88">
        <v>19.25</v>
      </c>
      <c r="L67" s="88">
        <v>26.95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241.59</v>
      </c>
      <c r="W67">
        <v>41.39</v>
      </c>
      <c r="X67">
        <v>96.25</v>
      </c>
      <c r="Y67">
        <v>26.95</v>
      </c>
      <c r="Z67">
        <v>19.25</v>
      </c>
      <c r="AA67">
        <v>57.75</v>
      </c>
    </row>
    <row r="68" spans="7:27">
      <c r="G68" t="s">
        <v>110</v>
      </c>
      <c r="H68" s="115">
        <v>57.75</v>
      </c>
      <c r="I68" s="88">
        <v>125.12</v>
      </c>
      <c r="J68" s="88">
        <v>48.13</v>
      </c>
      <c r="K68" s="88">
        <v>19.25</v>
      </c>
      <c r="L68" s="88">
        <v>18.29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268.54000000000002</v>
      </c>
      <c r="W68">
        <v>57.75</v>
      </c>
      <c r="X68">
        <v>125.12</v>
      </c>
      <c r="Y68">
        <v>18.29</v>
      </c>
      <c r="Z68">
        <v>19.25</v>
      </c>
      <c r="AA68">
        <v>48.13</v>
      </c>
    </row>
    <row r="69" spans="7:27">
      <c r="G69" t="s">
        <v>111</v>
      </c>
      <c r="H69" s="115">
        <v>48.13</v>
      </c>
      <c r="I69" s="88">
        <v>96.24</v>
      </c>
      <c r="J69" s="88">
        <v>33.69</v>
      </c>
      <c r="K69" s="88">
        <v>28.88</v>
      </c>
      <c r="L69" s="88">
        <v>20.21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227.15</v>
      </c>
      <c r="W69">
        <v>48.13</v>
      </c>
      <c r="X69">
        <v>96.24</v>
      </c>
      <c r="Y69">
        <v>20.21</v>
      </c>
      <c r="Z69">
        <v>28.88</v>
      </c>
      <c r="AA69">
        <v>33.69</v>
      </c>
    </row>
    <row r="70" spans="7:27">
      <c r="G70" t="s">
        <v>112</v>
      </c>
      <c r="H70" s="115">
        <v>78.92</v>
      </c>
      <c r="I70" s="88">
        <v>62.56</v>
      </c>
      <c r="J70" s="88">
        <v>28.88</v>
      </c>
      <c r="K70" s="88">
        <v>19.25</v>
      </c>
      <c r="L70" s="88">
        <v>18.29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207.9</v>
      </c>
      <c r="W70">
        <v>78.92</v>
      </c>
      <c r="X70">
        <v>62.56</v>
      </c>
      <c r="Y70">
        <v>18.29</v>
      </c>
      <c r="Z70">
        <v>19.25</v>
      </c>
      <c r="AA70">
        <v>28.88</v>
      </c>
    </row>
    <row r="71" spans="7:27">
      <c r="G71" t="s">
        <v>113</v>
      </c>
      <c r="H71" s="115">
        <v>150.13999999999999</v>
      </c>
      <c r="I71" s="88">
        <v>17.329999999999998</v>
      </c>
      <c r="J71" s="88">
        <v>0</v>
      </c>
      <c r="K71" s="88">
        <v>19.25</v>
      </c>
      <c r="L71" s="88">
        <v>18.29</v>
      </c>
      <c r="M71" s="116">
        <v>0</v>
      </c>
      <c r="N71" s="115">
        <v>0</v>
      </c>
      <c r="O71" s="88">
        <v>0</v>
      </c>
      <c r="P71" s="88">
        <v>-25</v>
      </c>
      <c r="Q71" s="88">
        <v>0</v>
      </c>
      <c r="R71" s="88">
        <v>0</v>
      </c>
      <c r="S71" s="116">
        <v>0</v>
      </c>
      <c r="U71" s="115">
        <v>-25</v>
      </c>
      <c r="V71" s="116">
        <v>205.01</v>
      </c>
      <c r="W71">
        <v>150.13999999999999</v>
      </c>
      <c r="X71">
        <v>17.329999999999998</v>
      </c>
      <c r="Y71">
        <v>18.29</v>
      </c>
      <c r="Z71">
        <v>19.25</v>
      </c>
      <c r="AA71">
        <v>-25</v>
      </c>
    </row>
    <row r="72" spans="7:27">
      <c r="G72" t="s">
        <v>114</v>
      </c>
      <c r="H72" s="115">
        <v>173.24</v>
      </c>
      <c r="I72" s="88">
        <v>48.13</v>
      </c>
      <c r="J72" s="88">
        <v>48.13</v>
      </c>
      <c r="K72" s="88">
        <v>28.88</v>
      </c>
      <c r="L72" s="88">
        <v>16.36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314.74</v>
      </c>
      <c r="W72">
        <v>173.24</v>
      </c>
      <c r="X72">
        <v>48.13</v>
      </c>
      <c r="Y72">
        <v>16.36</v>
      </c>
      <c r="Z72">
        <v>28.88</v>
      </c>
      <c r="AA72">
        <v>48.13</v>
      </c>
    </row>
    <row r="73" spans="7:27">
      <c r="G73" t="s">
        <v>115</v>
      </c>
      <c r="H73" s="115">
        <v>122.23</v>
      </c>
      <c r="I73" s="88">
        <v>105.88</v>
      </c>
      <c r="J73" s="88">
        <v>0</v>
      </c>
      <c r="K73" s="88">
        <v>19.25</v>
      </c>
      <c r="L73" s="88">
        <v>20.89</v>
      </c>
      <c r="M73" s="116">
        <v>0</v>
      </c>
      <c r="N73" s="115">
        <v>0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-40</v>
      </c>
      <c r="V73" s="116">
        <v>268.25</v>
      </c>
      <c r="W73">
        <v>122.23</v>
      </c>
      <c r="X73">
        <v>105.88</v>
      </c>
      <c r="Y73">
        <v>20.89</v>
      </c>
      <c r="Z73">
        <v>19.25</v>
      </c>
      <c r="AA73">
        <v>-40</v>
      </c>
    </row>
    <row r="74" spans="7:27">
      <c r="G74" t="s">
        <v>116</v>
      </c>
      <c r="H74" s="115">
        <v>124.17</v>
      </c>
      <c r="I74" s="88">
        <v>115.5</v>
      </c>
      <c r="J74" s="88">
        <v>0</v>
      </c>
      <c r="K74" s="88">
        <v>19.25</v>
      </c>
      <c r="L74" s="88">
        <v>12.51</v>
      </c>
      <c r="M74" s="116">
        <v>0</v>
      </c>
      <c r="N74" s="115">
        <v>0</v>
      </c>
      <c r="O74" s="88">
        <v>0</v>
      </c>
      <c r="P74" s="88">
        <v>-40</v>
      </c>
      <c r="Q74" s="88">
        <v>0</v>
      </c>
      <c r="R74" s="88">
        <v>0</v>
      </c>
      <c r="S74" s="116">
        <v>0</v>
      </c>
      <c r="U74" s="115">
        <v>-40</v>
      </c>
      <c r="V74" s="116">
        <v>271.42</v>
      </c>
      <c r="W74">
        <v>124.17</v>
      </c>
      <c r="X74">
        <v>115.5</v>
      </c>
      <c r="Y74">
        <v>12.51</v>
      </c>
      <c r="Z74">
        <v>19.25</v>
      </c>
      <c r="AA74">
        <v>-40</v>
      </c>
    </row>
    <row r="75" spans="7:27">
      <c r="G75" t="s">
        <v>117</v>
      </c>
      <c r="H75" s="115">
        <v>0</v>
      </c>
      <c r="I75" s="88">
        <v>115.49</v>
      </c>
      <c r="J75" s="88">
        <v>0</v>
      </c>
      <c r="K75" s="88">
        <v>28.88</v>
      </c>
      <c r="L75" s="88">
        <v>14.44</v>
      </c>
      <c r="M75" s="116">
        <v>0</v>
      </c>
      <c r="N75" s="115">
        <v>-15</v>
      </c>
      <c r="O75" s="88">
        <v>0</v>
      </c>
      <c r="P75" s="88">
        <v>-65</v>
      </c>
      <c r="Q75" s="88">
        <v>0</v>
      </c>
      <c r="R75" s="88">
        <v>0</v>
      </c>
      <c r="S75" s="116">
        <v>0</v>
      </c>
      <c r="U75" s="115">
        <v>-80</v>
      </c>
      <c r="V75" s="116">
        <v>158.81</v>
      </c>
      <c r="W75">
        <v>-15</v>
      </c>
      <c r="X75">
        <v>115.49</v>
      </c>
      <c r="Y75">
        <v>14.44</v>
      </c>
      <c r="Z75">
        <v>28.88</v>
      </c>
      <c r="AA75">
        <v>-65</v>
      </c>
    </row>
    <row r="76" spans="7:27">
      <c r="G76" t="s">
        <v>118</v>
      </c>
      <c r="H76" s="115">
        <v>14.44</v>
      </c>
      <c r="I76" s="88">
        <v>105.88</v>
      </c>
      <c r="J76" s="88">
        <v>0</v>
      </c>
      <c r="K76" s="88">
        <v>19.25</v>
      </c>
      <c r="L76" s="88">
        <v>12.51</v>
      </c>
      <c r="M76" s="116">
        <v>0</v>
      </c>
      <c r="N76" s="115">
        <v>0</v>
      </c>
      <c r="O76" s="88">
        <v>0</v>
      </c>
      <c r="P76" s="88">
        <v>-50</v>
      </c>
      <c r="Q76" s="88">
        <v>0</v>
      </c>
      <c r="R76" s="88">
        <v>0</v>
      </c>
      <c r="S76" s="116">
        <v>0</v>
      </c>
      <c r="U76" s="115">
        <v>-50</v>
      </c>
      <c r="V76" s="116">
        <v>152.08000000000001</v>
      </c>
      <c r="W76">
        <v>14.44</v>
      </c>
      <c r="X76">
        <v>105.88</v>
      </c>
      <c r="Y76">
        <v>12.51</v>
      </c>
      <c r="Z76">
        <v>19.25</v>
      </c>
      <c r="AA76">
        <v>-50</v>
      </c>
    </row>
    <row r="77" spans="7:27">
      <c r="G77" t="s">
        <v>119</v>
      </c>
      <c r="H77" s="115">
        <v>69.3</v>
      </c>
      <c r="I77" s="88">
        <v>0</v>
      </c>
      <c r="J77" s="88">
        <v>57.75</v>
      </c>
      <c r="K77" s="88">
        <v>19.25</v>
      </c>
      <c r="L77" s="88">
        <v>12.51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158.81</v>
      </c>
      <c r="W77">
        <v>69.3</v>
      </c>
      <c r="X77">
        <v>0</v>
      </c>
      <c r="Y77">
        <v>12.51</v>
      </c>
      <c r="Z77">
        <v>19.25</v>
      </c>
      <c r="AA77">
        <v>57.75</v>
      </c>
    </row>
    <row r="78" spans="7:27">
      <c r="G78" t="s">
        <v>120</v>
      </c>
      <c r="H78" s="115">
        <v>84.7</v>
      </c>
      <c r="I78" s="88">
        <v>0</v>
      </c>
      <c r="J78" s="88">
        <v>115.5</v>
      </c>
      <c r="K78" s="88">
        <v>28.88</v>
      </c>
      <c r="L78" s="88">
        <v>11.55</v>
      </c>
      <c r="M78" s="116">
        <v>0</v>
      </c>
      <c r="N78" s="115">
        <v>0</v>
      </c>
      <c r="O78" s="88">
        <v>-35</v>
      </c>
      <c r="P78" s="88">
        <v>0</v>
      </c>
      <c r="Q78" s="88">
        <v>0</v>
      </c>
      <c r="R78" s="88">
        <v>0</v>
      </c>
      <c r="S78" s="116">
        <v>0</v>
      </c>
      <c r="U78" s="115">
        <v>-35</v>
      </c>
      <c r="V78" s="116">
        <v>240.62</v>
      </c>
      <c r="W78">
        <v>84.7</v>
      </c>
      <c r="X78">
        <v>-35</v>
      </c>
      <c r="Y78">
        <v>11.55</v>
      </c>
      <c r="Z78">
        <v>28.88</v>
      </c>
      <c r="AA78">
        <v>115.5</v>
      </c>
    </row>
    <row r="79" spans="7:27">
      <c r="G79" t="s">
        <v>121</v>
      </c>
      <c r="H79" s="115">
        <v>69.3</v>
      </c>
      <c r="I79" s="88">
        <v>0</v>
      </c>
      <c r="J79" s="88">
        <v>96.25</v>
      </c>
      <c r="K79" s="88">
        <v>28.88</v>
      </c>
      <c r="L79" s="88">
        <v>16.84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211.27</v>
      </c>
      <c r="W79">
        <v>69.3</v>
      </c>
      <c r="X79">
        <v>0</v>
      </c>
      <c r="Y79">
        <v>16.84</v>
      </c>
      <c r="Z79">
        <v>28.88</v>
      </c>
      <c r="AA79">
        <v>96.25</v>
      </c>
    </row>
    <row r="80" spans="7:27">
      <c r="G80" t="s">
        <v>122</v>
      </c>
      <c r="H80" s="115">
        <v>83.74</v>
      </c>
      <c r="I80" s="88">
        <v>0</v>
      </c>
      <c r="J80" s="88">
        <v>105.87</v>
      </c>
      <c r="K80" s="88">
        <v>19.25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208.86</v>
      </c>
      <c r="W80">
        <v>83.74</v>
      </c>
      <c r="X80">
        <v>0</v>
      </c>
      <c r="Y80">
        <v>0</v>
      </c>
      <c r="Z80">
        <v>19.25</v>
      </c>
      <c r="AA80">
        <v>105.87</v>
      </c>
    </row>
    <row r="81" spans="7:27">
      <c r="G81" t="s">
        <v>123</v>
      </c>
      <c r="H81" s="115">
        <v>51.98</v>
      </c>
      <c r="I81" s="88">
        <v>0</v>
      </c>
      <c r="J81" s="88">
        <v>115.49</v>
      </c>
      <c r="K81" s="88">
        <v>28.88</v>
      </c>
      <c r="L81" s="88">
        <v>0</v>
      </c>
      <c r="M81" s="116">
        <v>0</v>
      </c>
      <c r="N81" s="115">
        <v>0</v>
      </c>
      <c r="O81" s="88">
        <v>-30</v>
      </c>
      <c r="P81" s="88">
        <v>0</v>
      </c>
      <c r="Q81" s="88">
        <v>0</v>
      </c>
      <c r="R81" s="88">
        <v>0</v>
      </c>
      <c r="S81" s="116">
        <v>0</v>
      </c>
      <c r="U81" s="115">
        <v>-30</v>
      </c>
      <c r="V81" s="116">
        <v>196.35</v>
      </c>
      <c r="W81">
        <v>51.98</v>
      </c>
      <c r="X81">
        <v>-30</v>
      </c>
      <c r="Y81">
        <v>0</v>
      </c>
      <c r="Z81">
        <v>28.88</v>
      </c>
      <c r="AA81">
        <v>115.49</v>
      </c>
    </row>
    <row r="82" spans="7:27">
      <c r="G82" t="s">
        <v>124</v>
      </c>
      <c r="H82" s="115">
        <v>100.1</v>
      </c>
      <c r="I82" s="88">
        <v>0</v>
      </c>
      <c r="J82" s="88">
        <v>115.49</v>
      </c>
      <c r="K82" s="88">
        <v>28.88</v>
      </c>
      <c r="L82" s="88">
        <v>4.37</v>
      </c>
      <c r="M82" s="116">
        <v>0</v>
      </c>
      <c r="N82" s="115">
        <v>0</v>
      </c>
      <c r="O82" s="88">
        <v>-80</v>
      </c>
      <c r="P82" s="88">
        <v>0</v>
      </c>
      <c r="Q82" s="88">
        <v>0</v>
      </c>
      <c r="R82" s="88">
        <v>0</v>
      </c>
      <c r="S82" s="116">
        <v>0</v>
      </c>
      <c r="U82" s="115">
        <v>-80</v>
      </c>
      <c r="V82" s="116">
        <v>248.84</v>
      </c>
      <c r="W82">
        <v>100.1</v>
      </c>
      <c r="X82">
        <v>-80</v>
      </c>
      <c r="Y82">
        <v>4.37</v>
      </c>
      <c r="Z82">
        <v>28.88</v>
      </c>
      <c r="AA82">
        <v>115.49</v>
      </c>
    </row>
    <row r="83" spans="7:27">
      <c r="G83" t="s">
        <v>125</v>
      </c>
      <c r="H83" s="115">
        <v>0</v>
      </c>
      <c r="I83" s="88">
        <v>0</v>
      </c>
      <c r="J83" s="88">
        <v>101.06</v>
      </c>
      <c r="K83" s="88">
        <v>28.88</v>
      </c>
      <c r="L83" s="88">
        <v>0</v>
      </c>
      <c r="M83" s="116">
        <v>0</v>
      </c>
      <c r="N83" s="115">
        <v>-13</v>
      </c>
      <c r="O83" s="88">
        <v>-95</v>
      </c>
      <c r="P83" s="88">
        <v>0</v>
      </c>
      <c r="Q83" s="88">
        <v>0</v>
      </c>
      <c r="R83" s="88">
        <v>0</v>
      </c>
      <c r="S83" s="116">
        <v>0</v>
      </c>
      <c r="U83" s="115">
        <v>-108</v>
      </c>
      <c r="V83" s="116">
        <v>129.94</v>
      </c>
      <c r="W83">
        <v>-13</v>
      </c>
      <c r="X83">
        <v>-95</v>
      </c>
      <c r="Y83">
        <v>0</v>
      </c>
      <c r="Z83">
        <v>28.88</v>
      </c>
      <c r="AA83">
        <v>101.06</v>
      </c>
    </row>
    <row r="84" spans="7:27">
      <c r="G84" t="s">
        <v>126</v>
      </c>
      <c r="H84" s="115">
        <v>33.69</v>
      </c>
      <c r="I84" s="88">
        <v>0</v>
      </c>
      <c r="J84" s="88">
        <v>48.12</v>
      </c>
      <c r="K84" s="88">
        <v>33.69</v>
      </c>
      <c r="L84" s="88">
        <v>0</v>
      </c>
      <c r="M84" s="116">
        <v>0</v>
      </c>
      <c r="N84" s="115">
        <v>0</v>
      </c>
      <c r="O84" s="88">
        <v>-65</v>
      </c>
      <c r="P84" s="88">
        <v>0</v>
      </c>
      <c r="Q84" s="88">
        <v>0</v>
      </c>
      <c r="R84" s="88">
        <v>0</v>
      </c>
      <c r="S84" s="116">
        <v>0</v>
      </c>
      <c r="U84" s="115">
        <v>-65</v>
      </c>
      <c r="V84" s="116">
        <v>115.5</v>
      </c>
      <c r="W84">
        <v>33.69</v>
      </c>
      <c r="X84">
        <v>-65</v>
      </c>
      <c r="Y84">
        <v>0</v>
      </c>
      <c r="Z84">
        <v>33.69</v>
      </c>
      <c r="AA84">
        <v>48.12</v>
      </c>
    </row>
    <row r="85" spans="7:27">
      <c r="G85" t="s">
        <v>127</v>
      </c>
      <c r="H85" s="115">
        <v>97.21</v>
      </c>
      <c r="I85" s="88">
        <v>0</v>
      </c>
      <c r="J85" s="88">
        <v>173.25</v>
      </c>
      <c r="K85" s="88">
        <v>28.88</v>
      </c>
      <c r="L85" s="88">
        <v>18.29</v>
      </c>
      <c r="M85" s="116">
        <v>0</v>
      </c>
      <c r="N85" s="115">
        <v>0</v>
      </c>
      <c r="O85" s="88">
        <v>-25</v>
      </c>
      <c r="P85" s="88">
        <v>0</v>
      </c>
      <c r="Q85" s="88">
        <v>0</v>
      </c>
      <c r="R85" s="88">
        <v>0</v>
      </c>
      <c r="S85" s="116">
        <v>0</v>
      </c>
      <c r="U85" s="115">
        <v>-25</v>
      </c>
      <c r="V85" s="116">
        <v>317.62</v>
      </c>
      <c r="W85">
        <v>97.21</v>
      </c>
      <c r="X85">
        <v>-25</v>
      </c>
      <c r="Y85">
        <v>18.29</v>
      </c>
      <c r="Z85">
        <v>28.88</v>
      </c>
      <c r="AA85">
        <v>173.25</v>
      </c>
    </row>
    <row r="86" spans="7:27">
      <c r="G86" t="s">
        <v>128</v>
      </c>
      <c r="H86" s="115">
        <v>55.83</v>
      </c>
      <c r="I86" s="88">
        <v>0</v>
      </c>
      <c r="J86" s="88">
        <v>173.24</v>
      </c>
      <c r="K86" s="88">
        <v>19.25</v>
      </c>
      <c r="L86" s="88">
        <v>1.91</v>
      </c>
      <c r="M86" s="116">
        <v>0</v>
      </c>
      <c r="N86" s="115">
        <v>0</v>
      </c>
      <c r="O86" s="88">
        <v>-40</v>
      </c>
      <c r="P86" s="88">
        <v>0</v>
      </c>
      <c r="Q86" s="88">
        <v>0</v>
      </c>
      <c r="R86" s="88">
        <v>0</v>
      </c>
      <c r="S86" s="116">
        <v>0</v>
      </c>
      <c r="U86" s="115">
        <v>-40</v>
      </c>
      <c r="V86" s="116">
        <v>250.23</v>
      </c>
      <c r="W86">
        <v>55.83</v>
      </c>
      <c r="X86">
        <v>-40</v>
      </c>
      <c r="Y86">
        <v>1.91</v>
      </c>
      <c r="Z86">
        <v>19.25</v>
      </c>
      <c r="AA86">
        <v>173.24</v>
      </c>
    </row>
    <row r="87" spans="7:27">
      <c r="G87" t="s">
        <v>129</v>
      </c>
      <c r="H87" s="115">
        <v>133.79</v>
      </c>
      <c r="I87" s="88">
        <v>0</v>
      </c>
      <c r="J87" s="88">
        <v>144.37</v>
      </c>
      <c r="K87" s="88">
        <v>19.25</v>
      </c>
      <c r="L87" s="88">
        <v>0</v>
      </c>
      <c r="M87" s="116">
        <v>0</v>
      </c>
      <c r="N87" s="115">
        <v>0</v>
      </c>
      <c r="O87" s="88">
        <v>-20</v>
      </c>
      <c r="P87" s="88">
        <v>0</v>
      </c>
      <c r="Q87" s="88">
        <v>0</v>
      </c>
      <c r="R87" s="88">
        <v>0</v>
      </c>
      <c r="S87" s="116">
        <v>0</v>
      </c>
      <c r="U87" s="115">
        <v>-20</v>
      </c>
      <c r="V87" s="116">
        <v>297.41000000000003</v>
      </c>
      <c r="W87">
        <v>133.79</v>
      </c>
      <c r="X87">
        <v>-20</v>
      </c>
      <c r="Y87">
        <v>0</v>
      </c>
      <c r="Z87">
        <v>19.25</v>
      </c>
      <c r="AA87">
        <v>144.37</v>
      </c>
    </row>
    <row r="88" spans="7:27">
      <c r="G88" t="s">
        <v>130</v>
      </c>
      <c r="H88" s="115">
        <v>121.28</v>
      </c>
      <c r="I88" s="88">
        <v>0</v>
      </c>
      <c r="J88" s="88">
        <v>163.62</v>
      </c>
      <c r="K88" s="88">
        <v>28.88</v>
      </c>
      <c r="L88" s="88">
        <v>0</v>
      </c>
      <c r="M88" s="116">
        <v>0</v>
      </c>
      <c r="N88" s="115">
        <v>0</v>
      </c>
      <c r="O88" s="88">
        <v>-25</v>
      </c>
      <c r="P88" s="88">
        <v>0</v>
      </c>
      <c r="Q88" s="88">
        <v>0</v>
      </c>
      <c r="R88" s="88">
        <v>0</v>
      </c>
      <c r="S88" s="116">
        <v>0</v>
      </c>
      <c r="U88" s="115">
        <v>-25</v>
      </c>
      <c r="V88" s="116">
        <v>313.77999999999997</v>
      </c>
      <c r="W88">
        <v>121.28</v>
      </c>
      <c r="X88">
        <v>-25</v>
      </c>
      <c r="Y88">
        <v>0</v>
      </c>
      <c r="Z88">
        <v>28.88</v>
      </c>
      <c r="AA88">
        <v>163.62</v>
      </c>
    </row>
    <row r="89" spans="7:27">
      <c r="G89" t="s">
        <v>131</v>
      </c>
      <c r="H89" s="115">
        <v>98.18</v>
      </c>
      <c r="I89" s="88">
        <v>0</v>
      </c>
      <c r="J89" s="88">
        <v>125.12</v>
      </c>
      <c r="K89" s="88">
        <v>28.88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252.18</v>
      </c>
      <c r="W89">
        <v>98.18</v>
      </c>
      <c r="X89">
        <v>0</v>
      </c>
      <c r="Y89">
        <v>0</v>
      </c>
      <c r="Z89">
        <v>28.88</v>
      </c>
      <c r="AA89">
        <v>125.12</v>
      </c>
    </row>
    <row r="90" spans="7:27">
      <c r="G90" t="s">
        <v>132</v>
      </c>
      <c r="H90" s="115">
        <v>124.16</v>
      </c>
      <c r="I90" s="88">
        <v>0</v>
      </c>
      <c r="J90" s="88">
        <v>211.75</v>
      </c>
      <c r="K90" s="88">
        <v>33.69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369.6</v>
      </c>
      <c r="W90">
        <v>124.16</v>
      </c>
      <c r="X90">
        <v>0</v>
      </c>
      <c r="Y90">
        <v>0</v>
      </c>
      <c r="Z90">
        <v>33.69</v>
      </c>
      <c r="AA90">
        <v>211.75</v>
      </c>
    </row>
    <row r="91" spans="7:27">
      <c r="G91" t="s">
        <v>133</v>
      </c>
      <c r="H91" s="115">
        <v>159.76</v>
      </c>
      <c r="I91" s="88">
        <v>48.13</v>
      </c>
      <c r="J91" s="88">
        <v>86.63</v>
      </c>
      <c r="K91" s="88">
        <v>9.6300000000000008</v>
      </c>
      <c r="L91" s="88">
        <v>18.77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322.92</v>
      </c>
      <c r="W91">
        <v>159.76</v>
      </c>
      <c r="X91">
        <v>48.13</v>
      </c>
      <c r="Y91">
        <v>18.77</v>
      </c>
      <c r="Z91">
        <v>9.6300000000000008</v>
      </c>
      <c r="AA91">
        <v>86.63</v>
      </c>
    </row>
    <row r="92" spans="7:27">
      <c r="G92" t="s">
        <v>134</v>
      </c>
      <c r="H92" s="115">
        <v>124.16</v>
      </c>
      <c r="I92" s="88">
        <v>38.5</v>
      </c>
      <c r="J92" s="88">
        <v>115.5</v>
      </c>
      <c r="K92" s="88">
        <v>28.88</v>
      </c>
      <c r="L92" s="88">
        <v>11.55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318.58999999999997</v>
      </c>
      <c r="W92">
        <v>124.16</v>
      </c>
      <c r="X92">
        <v>38.5</v>
      </c>
      <c r="Y92">
        <v>11.55</v>
      </c>
      <c r="Z92">
        <v>28.88</v>
      </c>
      <c r="AA92">
        <v>115.5</v>
      </c>
    </row>
    <row r="93" spans="7:27">
      <c r="G93" t="s">
        <v>135</v>
      </c>
      <c r="H93" s="115">
        <v>149.19</v>
      </c>
      <c r="I93" s="88">
        <v>81.81</v>
      </c>
      <c r="J93" s="88">
        <v>202.12</v>
      </c>
      <c r="K93" s="88">
        <v>33.69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466.81</v>
      </c>
      <c r="W93">
        <v>149.19</v>
      </c>
      <c r="X93">
        <v>81.81</v>
      </c>
      <c r="Y93">
        <v>0</v>
      </c>
      <c r="Z93">
        <v>33.69</v>
      </c>
      <c r="AA93">
        <v>202.12</v>
      </c>
    </row>
    <row r="94" spans="7:27">
      <c r="G94" t="s">
        <v>136</v>
      </c>
      <c r="H94" s="115">
        <v>93.36</v>
      </c>
      <c r="I94" s="88">
        <v>67.38</v>
      </c>
      <c r="J94" s="88">
        <v>192.49</v>
      </c>
      <c r="K94" s="88">
        <v>28.88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382.11</v>
      </c>
      <c r="W94">
        <v>93.36</v>
      </c>
      <c r="X94">
        <v>67.38</v>
      </c>
      <c r="Y94">
        <v>0</v>
      </c>
      <c r="Z94">
        <v>28.88</v>
      </c>
      <c r="AA94">
        <v>192.49</v>
      </c>
    </row>
    <row r="95" spans="7:27">
      <c r="G95" t="s">
        <v>137</v>
      </c>
      <c r="H95" s="115">
        <v>66.41</v>
      </c>
      <c r="I95" s="88">
        <v>67.38</v>
      </c>
      <c r="J95" s="88">
        <v>192.5</v>
      </c>
      <c r="K95" s="88">
        <v>9.6300000000000008</v>
      </c>
      <c r="L95" s="88">
        <v>12.51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348.42</v>
      </c>
      <c r="W95">
        <v>66.41</v>
      </c>
      <c r="X95">
        <v>67.38</v>
      </c>
      <c r="Y95">
        <v>12.51</v>
      </c>
      <c r="Z95">
        <v>9.6300000000000008</v>
      </c>
      <c r="AA95">
        <v>192.5</v>
      </c>
    </row>
    <row r="96" spans="7:27">
      <c r="G96" t="s">
        <v>138</v>
      </c>
      <c r="H96" s="115">
        <v>65.45</v>
      </c>
      <c r="I96" s="88">
        <v>67.38</v>
      </c>
      <c r="J96" s="88">
        <v>202.12</v>
      </c>
      <c r="K96" s="88">
        <v>28.88</v>
      </c>
      <c r="L96" s="88">
        <v>11.55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375.38</v>
      </c>
      <c r="W96">
        <v>65.45</v>
      </c>
      <c r="X96">
        <v>67.38</v>
      </c>
      <c r="Y96">
        <v>11.55</v>
      </c>
      <c r="Z96">
        <v>28.88</v>
      </c>
      <c r="AA96">
        <v>202.12</v>
      </c>
    </row>
    <row r="97" spans="1:83">
      <c r="G97" t="s">
        <v>139</v>
      </c>
      <c r="H97" s="115">
        <v>58.71</v>
      </c>
      <c r="I97" s="88">
        <v>57.75</v>
      </c>
      <c r="J97" s="88">
        <v>125.12</v>
      </c>
      <c r="K97" s="88">
        <v>33.69</v>
      </c>
      <c r="L97" s="88">
        <v>17.329999999999998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292.60000000000002</v>
      </c>
      <c r="W97">
        <v>58.71</v>
      </c>
      <c r="X97">
        <v>57.75</v>
      </c>
      <c r="Y97">
        <v>17.329999999999998</v>
      </c>
      <c r="Z97">
        <v>33.69</v>
      </c>
      <c r="AA97">
        <v>125.12</v>
      </c>
    </row>
    <row r="98" spans="1:83">
      <c r="G98" t="s">
        <v>140</v>
      </c>
      <c r="H98" s="115">
        <v>51.98</v>
      </c>
      <c r="I98" s="88">
        <v>57.75</v>
      </c>
      <c r="J98" s="88">
        <v>125.11</v>
      </c>
      <c r="K98" s="88">
        <v>14.44</v>
      </c>
      <c r="L98" s="88">
        <v>9.6300000000000008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258.91000000000003</v>
      </c>
      <c r="W98">
        <v>51.98</v>
      </c>
      <c r="X98">
        <v>57.75</v>
      </c>
      <c r="Y98">
        <v>9.6300000000000008</v>
      </c>
      <c r="Z98">
        <v>14.44</v>
      </c>
      <c r="AA98">
        <v>125.11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1.5375724999999996</v>
      </c>
      <c r="I99" s="111">
        <f t="shared" ref="I99:BQ99" si="1">SUM(I3:I98)/4000</f>
        <v>0.68098000000000003</v>
      </c>
      <c r="J99" s="111">
        <f t="shared" si="1"/>
        <v>1.1874599999999997</v>
      </c>
      <c r="K99" s="111">
        <f t="shared" si="1"/>
        <v>0.28878750000000009</v>
      </c>
      <c r="L99" s="111">
        <f t="shared" si="1"/>
        <v>0.32290999999999986</v>
      </c>
      <c r="M99" s="111">
        <f t="shared" si="1"/>
        <v>0</v>
      </c>
      <c r="N99" s="110">
        <f t="shared" si="1"/>
        <v>-0.27575</v>
      </c>
      <c r="O99" s="111">
        <f t="shared" si="1"/>
        <v>-0.14299999999999999</v>
      </c>
      <c r="P99" s="111">
        <f t="shared" si="1"/>
        <v>-0.26500000000000001</v>
      </c>
      <c r="Q99" s="111">
        <f t="shared" si="1"/>
        <v>-8.1250000000000003E-2</v>
      </c>
      <c r="R99" s="111">
        <f t="shared" si="1"/>
        <v>0</v>
      </c>
      <c r="S99" s="112">
        <f t="shared" si="1"/>
        <v>0</v>
      </c>
      <c r="U99" s="110">
        <f t="shared" si="1"/>
        <v>-0.76500000000000001</v>
      </c>
      <c r="V99" s="112">
        <f t="shared" si="1"/>
        <v>4.0176900000000009</v>
      </c>
      <c r="W99">
        <f t="shared" si="1"/>
        <v>1.2618224999999998</v>
      </c>
      <c r="X99">
        <f t="shared" si="1"/>
        <v>0.53798000000000001</v>
      </c>
      <c r="Y99">
        <f t="shared" si="1"/>
        <v>0.32290999999999986</v>
      </c>
      <c r="Z99">
        <f t="shared" si="1"/>
        <v>0.20753749999999996</v>
      </c>
      <c r="AA99">
        <f t="shared" si="1"/>
        <v>0.92246000000000017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16" sqref="D1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16.07</v>
      </c>
      <c r="I3" s="95">
        <v>43.32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59.39</v>
      </c>
      <c r="W3">
        <v>16.07</v>
      </c>
      <c r="X3">
        <v>43.32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24.07</v>
      </c>
      <c r="I4" s="88">
        <v>24.06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48.12</v>
      </c>
      <c r="W4">
        <v>24.07</v>
      </c>
      <c r="X4">
        <v>24.06</v>
      </c>
      <c r="Y4">
        <v>0</v>
      </c>
    </row>
    <row r="5" spans="1:25">
      <c r="B5" t="s">
        <v>422</v>
      </c>
      <c r="G5" t="s">
        <v>47</v>
      </c>
      <c r="H5" s="115">
        <v>24.06</v>
      </c>
      <c r="I5" s="88">
        <v>9.6300000000000008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33.69</v>
      </c>
      <c r="W5">
        <v>24.06</v>
      </c>
      <c r="X5">
        <v>9.6300000000000008</v>
      </c>
      <c r="Y5">
        <v>0</v>
      </c>
    </row>
    <row r="6" spans="1:25">
      <c r="B6" t="s">
        <v>422</v>
      </c>
      <c r="G6" t="s">
        <v>48</v>
      </c>
      <c r="H6" s="115">
        <v>24.06</v>
      </c>
      <c r="I6" s="88">
        <v>0</v>
      </c>
      <c r="J6" s="88">
        <v>0</v>
      </c>
      <c r="K6" s="88">
        <v>19.25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43.31</v>
      </c>
      <c r="W6">
        <v>24.06</v>
      </c>
      <c r="X6">
        <v>0</v>
      </c>
      <c r="Y6">
        <v>19.25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62.56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62.56</v>
      </c>
      <c r="W36">
        <v>0</v>
      </c>
      <c r="X36">
        <v>0</v>
      </c>
      <c r="Y36">
        <v>62.56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72.19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72.19</v>
      </c>
      <c r="W37">
        <v>0</v>
      </c>
      <c r="X37">
        <v>0</v>
      </c>
      <c r="Y37">
        <v>72.19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96.25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96.25</v>
      </c>
      <c r="W38">
        <v>0</v>
      </c>
      <c r="X38">
        <v>0</v>
      </c>
      <c r="Y38">
        <v>96.25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9.6300000000000008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9.6199999999999992</v>
      </c>
      <c r="W39">
        <v>0</v>
      </c>
      <c r="X39">
        <v>0</v>
      </c>
      <c r="Y39">
        <v>9.6300000000000008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38.5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38.5</v>
      </c>
      <c r="W40">
        <v>0</v>
      </c>
      <c r="X40">
        <v>0</v>
      </c>
      <c r="Y40">
        <v>38.5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</v>
      </c>
      <c r="W41">
        <v>0</v>
      </c>
      <c r="X41">
        <v>0</v>
      </c>
      <c r="Y41">
        <v>77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86.63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86.62</v>
      </c>
      <c r="W42">
        <v>0</v>
      </c>
      <c r="X42">
        <v>0</v>
      </c>
      <c r="Y42">
        <v>86.63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38.5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38.5</v>
      </c>
      <c r="W43">
        <v>0</v>
      </c>
      <c r="X43">
        <v>0</v>
      </c>
      <c r="Y43">
        <v>38.5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96.25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96.25</v>
      </c>
      <c r="W44">
        <v>0</v>
      </c>
      <c r="X44">
        <v>0</v>
      </c>
      <c r="Y44">
        <v>96.25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96.25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96.25</v>
      </c>
      <c r="W45">
        <v>0</v>
      </c>
      <c r="X45">
        <v>0</v>
      </c>
      <c r="Y45">
        <v>96.25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96.25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96.25</v>
      </c>
      <c r="W46">
        <v>0</v>
      </c>
      <c r="X46">
        <v>0</v>
      </c>
      <c r="Y46">
        <v>96.25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57.75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57.75</v>
      </c>
      <c r="W47">
        <v>0</v>
      </c>
      <c r="X47">
        <v>0</v>
      </c>
      <c r="Y47">
        <v>57.75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105.88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105.88</v>
      </c>
      <c r="W48">
        <v>0</v>
      </c>
      <c r="X48">
        <v>0</v>
      </c>
      <c r="Y48">
        <v>105.88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105.88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105.88</v>
      </c>
      <c r="W49">
        <v>0</v>
      </c>
      <c r="X49">
        <v>0</v>
      </c>
      <c r="Y49">
        <v>105.88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9.6300000000000008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9.6199999999999992</v>
      </c>
      <c r="W50">
        <v>0</v>
      </c>
      <c r="X50">
        <v>0</v>
      </c>
      <c r="Y50">
        <v>9.6300000000000008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57.75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57.75</v>
      </c>
      <c r="W51">
        <v>0</v>
      </c>
      <c r="X51">
        <v>0</v>
      </c>
      <c r="Y51">
        <v>57.75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105.88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105.88</v>
      </c>
      <c r="W52">
        <v>0</v>
      </c>
      <c r="X52">
        <v>0</v>
      </c>
      <c r="Y52">
        <v>105.88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105.88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105.88</v>
      </c>
      <c r="W53">
        <v>0</v>
      </c>
      <c r="X53">
        <v>0</v>
      </c>
      <c r="Y53">
        <v>105.88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105.88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105.88</v>
      </c>
      <c r="W54">
        <v>0</v>
      </c>
      <c r="X54">
        <v>0</v>
      </c>
      <c r="Y54">
        <v>105.88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57.75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57.75</v>
      </c>
      <c r="W55">
        <v>0</v>
      </c>
      <c r="X55">
        <v>0</v>
      </c>
      <c r="Y55">
        <v>57.75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96.25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96.25</v>
      </c>
      <c r="W56">
        <v>0</v>
      </c>
      <c r="X56">
        <v>0</v>
      </c>
      <c r="Y56">
        <v>96.25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96.25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96.25</v>
      </c>
      <c r="W57">
        <v>0</v>
      </c>
      <c r="X57">
        <v>0</v>
      </c>
      <c r="Y57">
        <v>96.25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105.88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105.88</v>
      </c>
      <c r="W58">
        <v>0</v>
      </c>
      <c r="X58">
        <v>0</v>
      </c>
      <c r="Y58">
        <v>105.88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57.75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57.75</v>
      </c>
      <c r="W59">
        <v>0</v>
      </c>
      <c r="X59">
        <v>0</v>
      </c>
      <c r="Y59">
        <v>57.75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105.88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105.88</v>
      </c>
      <c r="W60">
        <v>0</v>
      </c>
      <c r="X60">
        <v>0</v>
      </c>
      <c r="Y60">
        <v>105.88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105.88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105.88</v>
      </c>
      <c r="W61">
        <v>0</v>
      </c>
      <c r="X61">
        <v>0</v>
      </c>
      <c r="Y61">
        <v>105.88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105.88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105.88</v>
      </c>
      <c r="W62">
        <v>0</v>
      </c>
      <c r="X62">
        <v>0</v>
      </c>
      <c r="Y62">
        <v>105.88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67.38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67.38</v>
      </c>
      <c r="W63">
        <v>0</v>
      </c>
      <c r="X63">
        <v>0</v>
      </c>
      <c r="Y63">
        <v>67.38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115.5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115.5</v>
      </c>
      <c r="W64">
        <v>0</v>
      </c>
      <c r="X64">
        <v>0</v>
      </c>
      <c r="Y64">
        <v>115.5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105.88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105.88</v>
      </c>
      <c r="W65">
        <v>0</v>
      </c>
      <c r="X65">
        <v>0</v>
      </c>
      <c r="Y65">
        <v>105.88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105.88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105.88</v>
      </c>
      <c r="W66">
        <v>0</v>
      </c>
      <c r="X66">
        <v>0</v>
      </c>
      <c r="Y66">
        <v>105.88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52.94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52.94</v>
      </c>
      <c r="W67">
        <v>0</v>
      </c>
      <c r="X67">
        <v>0</v>
      </c>
      <c r="Y67">
        <v>52.94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105.88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105.88</v>
      </c>
      <c r="W68">
        <v>0</v>
      </c>
      <c r="X68">
        <v>0</v>
      </c>
      <c r="Y68">
        <v>105.88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86.63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86.62</v>
      </c>
      <c r="W69">
        <v>0</v>
      </c>
      <c r="X69">
        <v>0</v>
      </c>
      <c r="Y69">
        <v>86.63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86.63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86.62</v>
      </c>
      <c r="W70">
        <v>0</v>
      </c>
      <c r="X70">
        <v>0</v>
      </c>
      <c r="Y70">
        <v>86.63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33.69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33.69</v>
      </c>
      <c r="W71">
        <v>0</v>
      </c>
      <c r="X71">
        <v>0</v>
      </c>
      <c r="Y71">
        <v>33.69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77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77</v>
      </c>
      <c r="W72">
        <v>0</v>
      </c>
      <c r="X72">
        <v>0</v>
      </c>
      <c r="Y72">
        <v>77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67.38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67.38</v>
      </c>
      <c r="W73">
        <v>0</v>
      </c>
      <c r="X73">
        <v>0</v>
      </c>
      <c r="Y73">
        <v>67.38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52.94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52.94</v>
      </c>
      <c r="W74">
        <v>0</v>
      </c>
      <c r="X74">
        <v>0</v>
      </c>
      <c r="Y74">
        <v>52.94</v>
      </c>
    </row>
    <row r="75" spans="7:25">
      <c r="G75" t="s">
        <v>117</v>
      </c>
      <c r="H75" s="115">
        <v>0</v>
      </c>
      <c r="I75" s="88">
        <v>14.44</v>
      </c>
      <c r="J75" s="88">
        <v>0</v>
      </c>
      <c r="K75" s="88">
        <v>38.5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52.94</v>
      </c>
      <c r="W75">
        <v>0</v>
      </c>
      <c r="X75">
        <v>14.44</v>
      </c>
      <c r="Y75">
        <v>38.5</v>
      </c>
    </row>
    <row r="76" spans="7:25">
      <c r="G76" t="s">
        <v>118</v>
      </c>
      <c r="H76" s="115">
        <v>0</v>
      </c>
      <c r="I76" s="88">
        <v>14.44</v>
      </c>
      <c r="J76" s="88">
        <v>0</v>
      </c>
      <c r="K76" s="88">
        <v>86.62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101.06</v>
      </c>
      <c r="W76">
        <v>0</v>
      </c>
      <c r="X76">
        <v>14.44</v>
      </c>
      <c r="Y76">
        <v>86.62</v>
      </c>
    </row>
    <row r="77" spans="7:25">
      <c r="G77" t="s">
        <v>119</v>
      </c>
      <c r="H77" s="115">
        <v>0</v>
      </c>
      <c r="I77" s="88">
        <v>15.86</v>
      </c>
      <c r="J77" s="88">
        <v>0</v>
      </c>
      <c r="K77" s="88">
        <v>63.47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79.33</v>
      </c>
      <c r="W77">
        <v>0</v>
      </c>
      <c r="X77">
        <v>15.86</v>
      </c>
      <c r="Y77">
        <v>63.47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59.87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59.87</v>
      </c>
      <c r="W78">
        <v>0</v>
      </c>
      <c r="X78">
        <v>0</v>
      </c>
      <c r="Y78">
        <v>59.87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18.21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18.21</v>
      </c>
      <c r="W79">
        <v>0</v>
      </c>
      <c r="X79">
        <v>0</v>
      </c>
      <c r="Y79">
        <v>18.21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53.13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53.13</v>
      </c>
      <c r="W80">
        <v>0</v>
      </c>
      <c r="X80">
        <v>0</v>
      </c>
      <c r="Y80">
        <v>53.13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46.69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46.69</v>
      </c>
      <c r="W81">
        <v>0</v>
      </c>
      <c r="X81">
        <v>0</v>
      </c>
      <c r="Y81">
        <v>46.69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33.17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33.17</v>
      </c>
      <c r="W82">
        <v>0</v>
      </c>
      <c r="X82">
        <v>0</v>
      </c>
      <c r="Y82">
        <v>33.17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27.92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27.92</v>
      </c>
      <c r="W84">
        <v>0</v>
      </c>
      <c r="X84">
        <v>0</v>
      </c>
      <c r="Y84">
        <v>27.92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24.35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24.35</v>
      </c>
      <c r="W85">
        <v>0</v>
      </c>
      <c r="X85">
        <v>0</v>
      </c>
      <c r="Y85">
        <v>24.35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31.16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31.16</v>
      </c>
      <c r="W86">
        <v>0</v>
      </c>
      <c r="X86">
        <v>0</v>
      </c>
      <c r="Y86">
        <v>31.16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23.93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23.93</v>
      </c>
      <c r="W88">
        <v>0</v>
      </c>
      <c r="X88">
        <v>0</v>
      </c>
      <c r="Y88">
        <v>23.93</v>
      </c>
    </row>
    <row r="89" spans="7:25">
      <c r="G89" t="s">
        <v>131</v>
      </c>
      <c r="H89" s="115">
        <v>0</v>
      </c>
      <c r="I89" s="88">
        <v>39.590000000000003</v>
      </c>
      <c r="J89" s="88">
        <v>0</v>
      </c>
      <c r="K89" s="88">
        <v>16.5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56.09</v>
      </c>
      <c r="W89">
        <v>0</v>
      </c>
      <c r="X89">
        <v>39.590000000000003</v>
      </c>
      <c r="Y89">
        <v>16.5</v>
      </c>
    </row>
    <row r="90" spans="7:25">
      <c r="G90" t="s">
        <v>132</v>
      </c>
      <c r="H90" s="115">
        <v>0</v>
      </c>
      <c r="I90" s="88">
        <v>54.92</v>
      </c>
      <c r="J90" s="88">
        <v>0</v>
      </c>
      <c r="K90" s="88">
        <v>12.2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67.12</v>
      </c>
      <c r="W90">
        <v>0</v>
      </c>
      <c r="X90">
        <v>54.92</v>
      </c>
      <c r="Y90">
        <v>12.2</v>
      </c>
    </row>
    <row r="91" spans="7:25">
      <c r="G91" t="s">
        <v>133</v>
      </c>
      <c r="H91" s="115">
        <v>0</v>
      </c>
      <c r="I91" s="88">
        <v>35.15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35.15</v>
      </c>
      <c r="W91">
        <v>0</v>
      </c>
      <c r="X91">
        <v>35.15</v>
      </c>
      <c r="Y91">
        <v>0</v>
      </c>
    </row>
    <row r="92" spans="7:25">
      <c r="G92" t="s">
        <v>134</v>
      </c>
      <c r="H92" s="115">
        <v>0</v>
      </c>
      <c r="I92" s="88">
        <v>37.619999999999997</v>
      </c>
      <c r="J92" s="88">
        <v>0</v>
      </c>
      <c r="K92" s="88">
        <v>20.52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58.14</v>
      </c>
      <c r="W92">
        <v>0</v>
      </c>
      <c r="X92">
        <v>37.619999999999997</v>
      </c>
      <c r="Y92">
        <v>20.52</v>
      </c>
    </row>
    <row r="93" spans="7:25">
      <c r="G93" t="s">
        <v>135</v>
      </c>
      <c r="H93" s="115">
        <v>0</v>
      </c>
      <c r="I93" s="88">
        <v>50.18</v>
      </c>
      <c r="J93" s="88">
        <v>0</v>
      </c>
      <c r="K93" s="88">
        <v>10.039999999999999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60.22</v>
      </c>
      <c r="W93">
        <v>0</v>
      </c>
      <c r="X93">
        <v>50.18</v>
      </c>
      <c r="Y93">
        <v>10.039999999999999</v>
      </c>
    </row>
    <row r="94" spans="7:25">
      <c r="G94" t="s">
        <v>136</v>
      </c>
      <c r="H94" s="115">
        <v>0</v>
      </c>
      <c r="I94" s="88">
        <v>59.1</v>
      </c>
      <c r="J94" s="88">
        <v>0</v>
      </c>
      <c r="K94" s="88">
        <v>12.45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71.55</v>
      </c>
      <c r="W94">
        <v>0</v>
      </c>
      <c r="X94">
        <v>59.1</v>
      </c>
      <c r="Y94">
        <v>12.45</v>
      </c>
    </row>
    <row r="95" spans="7:25">
      <c r="G95" t="s">
        <v>137</v>
      </c>
      <c r="H95" s="115">
        <v>0</v>
      </c>
      <c r="I95" s="88">
        <v>69.86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69.86</v>
      </c>
      <c r="W95">
        <v>0</v>
      </c>
      <c r="X95">
        <v>69.86</v>
      </c>
      <c r="Y95">
        <v>0</v>
      </c>
    </row>
    <row r="96" spans="7:25">
      <c r="G96" t="s">
        <v>138</v>
      </c>
      <c r="H96" s="115">
        <v>0</v>
      </c>
      <c r="I96" s="88">
        <v>66.11</v>
      </c>
      <c r="J96" s="88">
        <v>0</v>
      </c>
      <c r="K96" s="88">
        <v>12.02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78.13</v>
      </c>
      <c r="W96">
        <v>0</v>
      </c>
      <c r="X96">
        <v>66.11</v>
      </c>
      <c r="Y96">
        <v>12.02</v>
      </c>
    </row>
    <row r="97" spans="1:83">
      <c r="G97" t="s">
        <v>139</v>
      </c>
      <c r="H97" s="115">
        <v>0</v>
      </c>
      <c r="I97" s="88">
        <v>64.03</v>
      </c>
      <c r="J97" s="88">
        <v>0</v>
      </c>
      <c r="K97" s="88">
        <v>6.4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70.430000000000007</v>
      </c>
      <c r="W97">
        <v>0</v>
      </c>
      <c r="X97">
        <v>64.03</v>
      </c>
      <c r="Y97">
        <v>6.4</v>
      </c>
    </row>
    <row r="98" spans="1:83">
      <c r="G98" t="s">
        <v>140</v>
      </c>
      <c r="H98" s="115">
        <v>0</v>
      </c>
      <c r="I98" s="88">
        <v>57.34</v>
      </c>
      <c r="J98" s="88">
        <v>0</v>
      </c>
      <c r="K98" s="88">
        <v>6.75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64.09</v>
      </c>
      <c r="W98">
        <v>0</v>
      </c>
      <c r="X98">
        <v>57.34</v>
      </c>
      <c r="Y98">
        <v>6.75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2.2065000000000001E-2</v>
      </c>
      <c r="I99" s="111">
        <f t="shared" ref="I99:BQ99" si="1">SUM(I3:I98)/4000</f>
        <v>0.16391249999999999</v>
      </c>
      <c r="J99" s="111">
        <f t="shared" si="1"/>
        <v>0</v>
      </c>
      <c r="K99" s="111">
        <f t="shared" si="1"/>
        <v>0.93423500000000026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1.1201975000000004</v>
      </c>
      <c r="W99">
        <f t="shared" si="1"/>
        <v>2.2065000000000001E-2</v>
      </c>
      <c r="X99">
        <f t="shared" si="1"/>
        <v>0.16391249999999999</v>
      </c>
      <c r="Y99">
        <f t="shared" si="1"/>
        <v>0.93423500000000026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44795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13.136535796766744</v>
      </c>
      <c r="F3">
        <f>GT_Spot!P3</f>
        <v>0</v>
      </c>
      <c r="G3">
        <f>PPCL_NG!P3</f>
        <v>33.950000000000003</v>
      </c>
      <c r="H3">
        <f>PPCL_Spot!P3</f>
        <v>8.93</v>
      </c>
      <c r="I3">
        <f>Bawana_NG!P3</f>
        <v>70.295144395292539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1093.193806415426</v>
      </c>
      <c r="P3" s="77">
        <v>112.17</v>
      </c>
      <c r="Q3" s="77">
        <v>35.169999999999995</v>
      </c>
      <c r="R3" s="80">
        <v>0</v>
      </c>
      <c r="S3" s="80">
        <v>0</v>
      </c>
      <c r="T3" s="78">
        <f>SUMPRODUCT(LTA!F3:AJ3,LTA!F$101:AJ$101,LTA!F$103:AJ$103)</f>
        <v>27.04</v>
      </c>
      <c r="U3" s="78">
        <f>SUMPRODUCT(LTA!F3:AJ3,LTA!F$102:AJ$102,LTA!F$103:AJ$103)</f>
        <v>91.82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110.01</v>
      </c>
      <c r="Z3" s="75">
        <f>IEX!N3</f>
        <v>0</v>
      </c>
      <c r="AA3" s="117">
        <f>STOA!H3</f>
        <v>949.56000000000006</v>
      </c>
      <c r="AB3" s="117">
        <f>-STOA!N3</f>
        <v>0</v>
      </c>
      <c r="AC3">
        <f>SUMIF(B3:AB3,"&gt;0")*$AC$2-SUMIF(B3:AB3,"&lt;0")*($AC$2/(1-$AC$2))+SUMIF(AI3:AR3,"&gt;0")*$AC$2-SUMIF(AI3:AR3,"&lt;0")*($AC$2/(1-$AC$2))</f>
        <v>23.319080282145876</v>
      </c>
      <c r="AD3">
        <f>SUM(B3:AB3,AI3:AR3)-AC3</f>
        <v>2626.57640632534</v>
      </c>
      <c r="AE3">
        <f>'IDT-1'!B3</f>
        <v>0</v>
      </c>
      <c r="AF3" s="26"/>
      <c r="AG3">
        <f>SUM(AD3:AF3)+AT3</f>
        <v>2626.57640632534</v>
      </c>
      <c r="AI3" s="75">
        <f>PXIL!H3</f>
        <v>0</v>
      </c>
      <c r="AJ3" s="75">
        <f>PXIL!N3</f>
        <v>0</v>
      </c>
      <c r="AK3" s="75">
        <f>RTM_IEX!H3</f>
        <v>88.55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16.07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13.274653579676674</v>
      </c>
      <c r="F4">
        <f>GT_Spot!P4</f>
        <v>0</v>
      </c>
      <c r="G4">
        <f>PPCL_NG!P4</f>
        <v>33.950000000000003</v>
      </c>
      <c r="H4">
        <f>PPCL_Spot!P4</f>
        <v>8.93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1092.8727107329614</v>
      </c>
      <c r="P4" s="77">
        <v>112.17</v>
      </c>
      <c r="Q4" s="77">
        <v>35.169999999999995</v>
      </c>
      <c r="R4" s="80">
        <v>0</v>
      </c>
      <c r="S4" s="80">
        <v>0</v>
      </c>
      <c r="T4" s="78">
        <f>SUMPRODUCT(LTA!F4:AJ4,LTA!F$101:AJ$101,LTA!F$103:AJ$103)</f>
        <v>27</v>
      </c>
      <c r="U4" s="78">
        <f>SUMPRODUCT(LTA!F4:AJ4,LTA!F$102:AJ$102,LTA!F$103:AJ$103)</f>
        <v>92.84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65.45</v>
      </c>
      <c r="Z4" s="75">
        <f>IEX!N4</f>
        <v>0</v>
      </c>
      <c r="AA4" s="117">
        <f>STOA!H4</f>
        <v>949.56000000000006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23.187272805951217</v>
      </c>
      <c r="AD4">
        <f t="shared" ref="AD4:AD67" si="1">SUM(B4:AB4,AI4:AR4)-AC4</f>
        <v>2611.7300915066871</v>
      </c>
      <c r="AE4">
        <f>'IDT-1'!B4</f>
        <v>0</v>
      </c>
      <c r="AF4" s="26"/>
      <c r="AG4">
        <f t="shared" ref="AG4:AG67" si="2">SUM(AD4:AF4)+AT4</f>
        <v>2611.7300915066871</v>
      </c>
      <c r="AI4" s="75">
        <f>PXIL!H4</f>
        <v>0</v>
      </c>
      <c r="AJ4" s="75">
        <f>PXIL!N4</f>
        <v>0</v>
      </c>
      <c r="AK4" s="75">
        <f>RTM_IEX!H4</f>
        <v>85.66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24.07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13.274653579676674</v>
      </c>
      <c r="F5">
        <f>GT_Spot!P5</f>
        <v>0</v>
      </c>
      <c r="G5">
        <f>PPCL_NG!P5</f>
        <v>33.950000000000003</v>
      </c>
      <c r="H5">
        <f>PPCL_Spot!P5</f>
        <v>8.93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1084.749853676843</v>
      </c>
      <c r="P5" s="77">
        <v>112.17</v>
      </c>
      <c r="Q5" s="77">
        <v>35.169999999999995</v>
      </c>
      <c r="R5" s="80">
        <v>0</v>
      </c>
      <c r="S5" s="80">
        <v>0</v>
      </c>
      <c r="T5" s="78">
        <f>SUMPRODUCT(LTA!F5:AJ5,LTA!F$101:AJ$101,LTA!F$103:AJ$103)</f>
        <v>26.64</v>
      </c>
      <c r="U5" s="78">
        <f>SUMPRODUCT(LTA!F5:AJ5,LTA!F$102:AJ$102,LTA!F$103:AJ$103)</f>
        <v>93.62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29.84</v>
      </c>
      <c r="Z5" s="75">
        <f>IEX!N5</f>
        <v>0</v>
      </c>
      <c r="AA5" s="117">
        <f>STOA!H5</f>
        <v>949.56000000000006</v>
      </c>
      <c r="AB5" s="117">
        <f>-STOA!N5</f>
        <v>0</v>
      </c>
      <c r="AC5">
        <f t="shared" si="0"/>
        <v>22.052223663857379</v>
      </c>
      <c r="AD5">
        <f t="shared" si="1"/>
        <v>2483.8822835926626</v>
      </c>
      <c r="AE5">
        <f>'IDT-1'!B5</f>
        <v>0</v>
      </c>
      <c r="AF5" s="26"/>
      <c r="AG5">
        <f t="shared" si="2"/>
        <v>2483.8822835926626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24.06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13.274653579676674</v>
      </c>
      <c r="F6">
        <f>GT_Spot!P6</f>
        <v>0</v>
      </c>
      <c r="G6">
        <f>PPCL_NG!P6</f>
        <v>33.950000000000003</v>
      </c>
      <c r="H6">
        <f>PPCL_Spot!P6</f>
        <v>8.93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1084.7500365664273</v>
      </c>
      <c r="P6" s="77">
        <v>112.17</v>
      </c>
      <c r="Q6" s="77">
        <v>35.169999999999995</v>
      </c>
      <c r="R6" s="80">
        <v>0</v>
      </c>
      <c r="S6" s="80">
        <v>0</v>
      </c>
      <c r="T6" s="78">
        <f>SUMPRODUCT(LTA!F6:AJ6,LTA!F$101:AJ$101,LTA!F$103:AJ$103)</f>
        <v>26.39</v>
      </c>
      <c r="U6" s="78">
        <f>SUMPRODUCT(LTA!F6:AJ6,LTA!F$102:AJ$102,LTA!F$103:AJ$103)</f>
        <v>94.32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0.96</v>
      </c>
      <c r="Z6" s="75">
        <f>IEX!N6</f>
        <v>0</v>
      </c>
      <c r="AA6" s="117">
        <f>STOA!H6</f>
        <v>949.56000000000006</v>
      </c>
      <c r="AB6" s="117">
        <f>-STOA!N6</f>
        <v>0</v>
      </c>
      <c r="AC6">
        <f t="shared" si="0"/>
        <v>21.80204127328572</v>
      </c>
      <c r="AD6">
        <f t="shared" si="1"/>
        <v>2455.7026488728184</v>
      </c>
      <c r="AE6">
        <f>'IDT-1'!B6</f>
        <v>0</v>
      </c>
      <c r="AF6" s="26"/>
      <c r="AG6">
        <f t="shared" si="2"/>
        <v>2455.7026488728184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24.06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13.274653579676674</v>
      </c>
      <c r="F7">
        <f>GT_Spot!P7</f>
        <v>0</v>
      </c>
      <c r="G7">
        <f>PPCL_NG!P7</f>
        <v>33.950000000000003</v>
      </c>
      <c r="H7">
        <f>PPCL_Spot!P7</f>
        <v>8.89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1080.9012113849044</v>
      </c>
      <c r="P7" s="77">
        <v>112.17</v>
      </c>
      <c r="Q7" s="77">
        <v>30.465608244450852</v>
      </c>
      <c r="R7" s="80">
        <v>0</v>
      </c>
      <c r="S7" s="80">
        <v>0</v>
      </c>
      <c r="T7" s="78">
        <f>SUMPRODUCT(LTA!F7:AJ7,LTA!F$101:AJ$101,LTA!F$103:AJ$103)</f>
        <v>26.36</v>
      </c>
      <c r="U7" s="78">
        <f>SUMPRODUCT(LTA!F7:AJ7,LTA!F$102:AJ$102,LTA!F$103:AJ$103)</f>
        <v>93.84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949.25</v>
      </c>
      <c r="AB7" s="117">
        <f>-STOA!N7</f>
        <v>0</v>
      </c>
      <c r="AC7">
        <f t="shared" si="0"/>
        <v>22.205730400881933</v>
      </c>
      <c r="AD7">
        <f t="shared" si="1"/>
        <v>2352.5157428081498</v>
      </c>
      <c r="AE7">
        <f>'IDT-1'!B7</f>
        <v>0</v>
      </c>
      <c r="AF7" s="26"/>
      <c r="AG7">
        <f t="shared" si="2"/>
        <v>2352.5157428081498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13.274653579676674</v>
      </c>
      <c r="F8">
        <f>GT_Spot!P8</f>
        <v>0</v>
      </c>
      <c r="G8">
        <f>PPCL_NG!P8</f>
        <v>33.950000000000003</v>
      </c>
      <c r="H8">
        <f>PPCL_Spot!P8</f>
        <v>8.93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1080.9012113849044</v>
      </c>
      <c r="P8" s="77">
        <v>112.17</v>
      </c>
      <c r="Q8" s="77">
        <v>29.21</v>
      </c>
      <c r="R8" s="80">
        <v>0</v>
      </c>
      <c r="S8" s="80">
        <v>0</v>
      </c>
      <c r="T8" s="78">
        <f>SUMPRODUCT(LTA!F8:AJ8,LTA!F$101:AJ$101,LTA!F$103:AJ$103)</f>
        <v>26.79</v>
      </c>
      <c r="U8" s="78">
        <f>SUMPRODUCT(LTA!F8:AJ8,LTA!F$102:AJ$102,LTA!F$103:AJ$103)</f>
        <v>93.63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949.25</v>
      </c>
      <c r="AB8" s="117">
        <f>-STOA!N8</f>
        <v>0</v>
      </c>
      <c r="AC8">
        <f t="shared" si="0"/>
        <v>22.259115940986135</v>
      </c>
      <c r="AD8">
        <f t="shared" si="1"/>
        <v>2344.4667490235947</v>
      </c>
      <c r="AE8">
        <f>'IDT-1'!B8</f>
        <v>0</v>
      </c>
      <c r="AF8" s="26"/>
      <c r="AG8">
        <f t="shared" si="2"/>
        <v>2344.4667490235947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13.274653579676674</v>
      </c>
      <c r="F9">
        <f>GT_Spot!P9</f>
        <v>0</v>
      </c>
      <c r="G9">
        <f>PPCL_NG!P9</f>
        <v>33.950000000000003</v>
      </c>
      <c r="H9">
        <f>PPCL_Spot!P9</f>
        <v>8.93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1015.3971931591806</v>
      </c>
      <c r="P9" s="77">
        <v>112.17</v>
      </c>
      <c r="Q9" s="77">
        <v>35.169999999999995</v>
      </c>
      <c r="R9" s="80">
        <v>0</v>
      </c>
      <c r="S9" s="80">
        <v>0</v>
      </c>
      <c r="T9" s="78">
        <f>SUMPRODUCT(LTA!F9:AJ9,LTA!F$101:AJ$101,LTA!F$103:AJ$103)</f>
        <v>27.64</v>
      </c>
      <c r="U9" s="78">
        <f>SUMPRODUCT(LTA!F9:AJ9,LTA!F$102:AJ$102,LTA!F$103:AJ$103)</f>
        <v>93.91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858.77</v>
      </c>
      <c r="AB9" s="117">
        <f>-STOA!N9</f>
        <v>0</v>
      </c>
      <c r="AC9">
        <f t="shared" si="0"/>
        <v>20.451673439356831</v>
      </c>
      <c r="AD9">
        <f t="shared" si="1"/>
        <v>2253.3801732995007</v>
      </c>
      <c r="AE9">
        <f>'IDT-1'!B9</f>
        <v>60</v>
      </c>
      <c r="AF9" s="26"/>
      <c r="AG9">
        <f t="shared" si="2"/>
        <v>2313.3801732995007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13.274653579676674</v>
      </c>
      <c r="F10">
        <f>GT_Spot!P10</f>
        <v>0</v>
      </c>
      <c r="G10">
        <f>PPCL_NG!P10</f>
        <v>33.950000000000003</v>
      </c>
      <c r="H10">
        <f>PPCL_Spot!P10</f>
        <v>8.93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1015.3971931591806</v>
      </c>
      <c r="P10" s="77">
        <v>112.17</v>
      </c>
      <c r="Q10" s="77">
        <v>35.169999999999995</v>
      </c>
      <c r="R10" s="80">
        <v>0</v>
      </c>
      <c r="S10" s="80">
        <v>0</v>
      </c>
      <c r="T10" s="78">
        <f>SUMPRODUCT(LTA!F10:AJ10,LTA!F$101:AJ$101,LTA!F$103:AJ$103)</f>
        <v>28.619999999999997</v>
      </c>
      <c r="U10" s="78">
        <f>SUMPRODUCT(LTA!F10:AJ10,LTA!F$102:AJ$102,LTA!F$103:AJ$103)</f>
        <v>93.75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800.06</v>
      </c>
      <c r="AB10" s="117">
        <f>-STOA!N10</f>
        <v>0</v>
      </c>
      <c r="AC10">
        <f t="shared" si="0"/>
        <v>19.720288251301945</v>
      </c>
      <c r="AD10">
        <f t="shared" si="1"/>
        <v>2221.2215584875553</v>
      </c>
      <c r="AE10">
        <f>'IDT-1'!B10</f>
        <v>70</v>
      </c>
      <c r="AF10" s="26"/>
      <c r="AG10">
        <f t="shared" si="2"/>
        <v>2291.2215584875553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13.274653579676674</v>
      </c>
      <c r="F11">
        <f>GT_Spot!P11</f>
        <v>0</v>
      </c>
      <c r="G11">
        <f>PPCL_NG!P11</f>
        <v>33.950000000000003</v>
      </c>
      <c r="H11">
        <f>PPCL_Spot!P11</f>
        <v>8.93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1020.8378976566968</v>
      </c>
      <c r="P11" s="77">
        <v>97.03</v>
      </c>
      <c r="Q11" s="77">
        <v>35.169999999999995</v>
      </c>
      <c r="R11" s="80">
        <v>0</v>
      </c>
      <c r="S11" s="80">
        <v>0</v>
      </c>
      <c r="T11" s="78">
        <f>SUMPRODUCT(LTA!F11:AJ11,LTA!F$101:AJ$101,LTA!F$103:AJ$103)</f>
        <v>26.57</v>
      </c>
      <c r="U11" s="78">
        <f>SUMPRODUCT(LTA!F11:AJ11,LTA!F$102:AJ$102,LTA!F$103:AJ$103)</f>
        <v>85.009999999999991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843.56999999999994</v>
      </c>
      <c r="AB11" s="117">
        <f>-STOA!N11</f>
        <v>0</v>
      </c>
      <c r="AC11">
        <f t="shared" si="0"/>
        <v>20.508826867344983</v>
      </c>
      <c r="AD11">
        <f t="shared" si="1"/>
        <v>2177.4537243690288</v>
      </c>
      <c r="AE11">
        <f>'IDT-1'!B11</f>
        <v>36</v>
      </c>
      <c r="AF11" s="26"/>
      <c r="AG11">
        <f t="shared" si="2"/>
        <v>2213.4537243690288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13.773614931237724</v>
      </c>
      <c r="F12">
        <f>GT_Spot!P12</f>
        <v>0</v>
      </c>
      <c r="G12">
        <f>PPCL_NG!P12</f>
        <v>33.950000000000003</v>
      </c>
      <c r="H12">
        <f>PPCL_Spot!P12</f>
        <v>8.93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1024.7303983728334</v>
      </c>
      <c r="P12" s="77">
        <v>97.03</v>
      </c>
      <c r="Q12" s="77">
        <v>35.169999999999995</v>
      </c>
      <c r="R12" s="80">
        <v>0</v>
      </c>
      <c r="S12" s="80">
        <v>0</v>
      </c>
      <c r="T12" s="78">
        <f>SUMPRODUCT(LTA!F12:AJ12,LTA!F$101:AJ$101,LTA!F$103:AJ$103)</f>
        <v>26.98</v>
      </c>
      <c r="U12" s="78">
        <f>SUMPRODUCT(LTA!F12:AJ12,LTA!F$102:AJ$102,LTA!F$103:AJ$103)</f>
        <v>84.39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843.56999999999994</v>
      </c>
      <c r="AB12" s="117">
        <f>-STOA!N12</f>
        <v>0</v>
      </c>
      <c r="AC12">
        <f t="shared" si="0"/>
        <v>20.217133015219495</v>
      </c>
      <c r="AD12">
        <f t="shared" si="1"/>
        <v>2218.9268802888519</v>
      </c>
      <c r="AE12">
        <f>'IDT-1'!B12</f>
        <v>7</v>
      </c>
      <c r="AF12" s="26"/>
      <c r="AG12">
        <f t="shared" si="2"/>
        <v>2225.9268802888519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13.773614931237724</v>
      </c>
      <c r="F13">
        <f>GT_Spot!P13</f>
        <v>0</v>
      </c>
      <c r="G13">
        <f>PPCL_NG!P13</f>
        <v>33.950000000000003</v>
      </c>
      <c r="H13">
        <f>PPCL_Spot!P13</f>
        <v>8.89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1024.7303983728334</v>
      </c>
      <c r="P13" s="77">
        <v>114.8544221056721</v>
      </c>
      <c r="Q13" s="77">
        <v>35.169999999999995</v>
      </c>
      <c r="R13" s="80">
        <v>0</v>
      </c>
      <c r="S13" s="80">
        <v>0</v>
      </c>
      <c r="T13" s="78">
        <f>SUMPRODUCT(LTA!F13:AJ13,LTA!F$101:AJ$101,LTA!F$103:AJ$103)</f>
        <v>27.76</v>
      </c>
      <c r="U13" s="78">
        <f>SUMPRODUCT(LTA!F13:AJ13,LTA!F$102:AJ$102,LTA!F$103:AJ$103)</f>
        <v>83.63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795.44999999999993</v>
      </c>
      <c r="AB13" s="117">
        <f>-STOA!N13</f>
        <v>0</v>
      </c>
      <c r="AC13">
        <f t="shared" si="0"/>
        <v>20.181187245326484</v>
      </c>
      <c r="AD13">
        <f t="shared" si="1"/>
        <v>2162.6472481644169</v>
      </c>
      <c r="AE13">
        <f>'IDT-1'!B13</f>
        <v>35</v>
      </c>
      <c r="AF13" s="26"/>
      <c r="AG13">
        <f t="shared" si="2"/>
        <v>2197.6472481644169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7.6836666666666664</v>
      </c>
      <c r="F14">
        <f>GT_Spot!P14</f>
        <v>0</v>
      </c>
      <c r="G14">
        <f>PPCL_NG!P14</f>
        <v>33.950000000000003</v>
      </c>
      <c r="H14">
        <f>PPCL_Spot!P14</f>
        <v>5.82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1018.8038331512461</v>
      </c>
      <c r="P14" s="77">
        <v>114.8544221056721</v>
      </c>
      <c r="Q14" s="77">
        <v>35.169999999999995</v>
      </c>
      <c r="R14" s="80">
        <v>0</v>
      </c>
      <c r="S14" s="80">
        <v>0</v>
      </c>
      <c r="T14" s="78">
        <f>SUMPRODUCT(LTA!F14:AJ14,LTA!F$101:AJ$101,LTA!F$103:AJ$103)</f>
        <v>28.71</v>
      </c>
      <c r="U14" s="78">
        <f>SUMPRODUCT(LTA!F14:AJ14,LTA!F$102:AJ$102,LTA!F$103:AJ$103)</f>
        <v>83.9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795.44999999999993</v>
      </c>
      <c r="AB14" s="117">
        <f>-STOA!N14</f>
        <v>0</v>
      </c>
      <c r="AC14">
        <f t="shared" si="0"/>
        <v>20.103552564259271</v>
      </c>
      <c r="AD14">
        <f t="shared" si="1"/>
        <v>2143.8583693593259</v>
      </c>
      <c r="AE14">
        <f>'IDT-1'!B14</f>
        <v>11</v>
      </c>
      <c r="AF14" s="26"/>
      <c r="AG14">
        <f t="shared" si="2"/>
        <v>2154.8583693593259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13.274653579676674</v>
      </c>
      <c r="F15">
        <f>GT_Spot!P15</f>
        <v>0</v>
      </c>
      <c r="G15">
        <f>PPCL_NG!P15</f>
        <v>33.950000000000003</v>
      </c>
      <c r="H15">
        <f>PPCL_Spot!P15</f>
        <v>8.93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921.20816692894425</v>
      </c>
      <c r="P15" s="77">
        <v>114.8544221056721</v>
      </c>
      <c r="Q15" s="77">
        <v>35.169999999999995</v>
      </c>
      <c r="R15" s="80">
        <v>0</v>
      </c>
      <c r="S15" s="80">
        <v>0</v>
      </c>
      <c r="T15" s="78">
        <f>SUMPRODUCT(LTA!F15:AJ15,LTA!F$101:AJ$101,LTA!F$103:AJ$103)</f>
        <v>25.28</v>
      </c>
      <c r="U15" s="78">
        <f>SUMPRODUCT(LTA!F15:AJ15,LTA!F$102:AJ$102,LTA!F$103:AJ$103)</f>
        <v>84.1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706.16</v>
      </c>
      <c r="AB15" s="117">
        <f>-STOA!N15</f>
        <v>0</v>
      </c>
      <c r="AC15">
        <f t="shared" si="0"/>
        <v>18.036562627661144</v>
      </c>
      <c r="AD15">
        <f t="shared" si="1"/>
        <v>2017.5106799866317</v>
      </c>
      <c r="AE15">
        <f>'IDT-1'!B15</f>
        <v>77</v>
      </c>
      <c r="AF15" s="26"/>
      <c r="AG15">
        <f t="shared" si="2"/>
        <v>2094.5106799866317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13.274653579676674</v>
      </c>
      <c r="F16">
        <f>GT_Spot!P16</f>
        <v>0</v>
      </c>
      <c r="G16">
        <f>PPCL_NG!P16</f>
        <v>33.950000000000003</v>
      </c>
      <c r="H16">
        <f>PPCL_Spot!P16</f>
        <v>8.93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922.60824868894429</v>
      </c>
      <c r="P16" s="77">
        <v>114.8544221056721</v>
      </c>
      <c r="Q16" s="77">
        <v>35.169999999999995</v>
      </c>
      <c r="R16" s="80">
        <v>0</v>
      </c>
      <c r="S16" s="80">
        <v>0</v>
      </c>
      <c r="T16" s="78">
        <f>SUMPRODUCT(LTA!F16:AJ16,LTA!F$101:AJ$101,LTA!F$103:AJ$103)</f>
        <v>25.380000000000003</v>
      </c>
      <c r="U16" s="78">
        <f>SUMPRODUCT(LTA!F16:AJ16,LTA!F$102:AJ$102,LTA!F$103:AJ$103)</f>
        <v>76.900000000000006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706.16</v>
      </c>
      <c r="AB16" s="117">
        <f>-STOA!N16</f>
        <v>0</v>
      </c>
      <c r="AC16">
        <f t="shared" si="0"/>
        <v>17.958136454493783</v>
      </c>
      <c r="AD16">
        <f t="shared" si="1"/>
        <v>2022.7391879197994</v>
      </c>
      <c r="AE16">
        <f>'IDT-1'!B16</f>
        <v>54</v>
      </c>
      <c r="AF16" s="26"/>
      <c r="AG16">
        <f t="shared" si="2"/>
        <v>2076.7391879197994</v>
      </c>
      <c r="AI16" s="75">
        <f>PXIL!H16</f>
        <v>0</v>
      </c>
      <c r="AJ16" s="75">
        <f>PXIL!N16</f>
        <v>0</v>
      </c>
      <c r="AK16" s="75">
        <f>RTM_IEX!H16</f>
        <v>3.85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13.274653579676674</v>
      </c>
      <c r="F17">
        <f>GT_Spot!P17</f>
        <v>0</v>
      </c>
      <c r="G17">
        <f>PPCL_NG!P17</f>
        <v>33.950000000000003</v>
      </c>
      <c r="H17">
        <f>PPCL_Spot!P17</f>
        <v>8.93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922.64465418249506</v>
      </c>
      <c r="P17" s="77">
        <v>114.8544221056721</v>
      </c>
      <c r="Q17" s="77">
        <v>35.169999999999995</v>
      </c>
      <c r="R17" s="80">
        <v>0</v>
      </c>
      <c r="S17" s="80">
        <v>0</v>
      </c>
      <c r="T17" s="78">
        <f>SUMPRODUCT(LTA!F17:AJ17,LTA!F$101:AJ$101,LTA!F$103:AJ$103)</f>
        <v>24.72</v>
      </c>
      <c r="U17" s="78">
        <f>SUMPRODUCT(LTA!F17:AJ17,LTA!F$102:AJ$102,LTA!F$103:AJ$103)</f>
        <v>76.22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706.16</v>
      </c>
      <c r="AB17" s="117">
        <f>-STOA!N17</f>
        <v>0</v>
      </c>
      <c r="AC17">
        <f t="shared" si="0"/>
        <v>18.395552822837029</v>
      </c>
      <c r="AD17">
        <f t="shared" si="1"/>
        <v>2072.008177045007</v>
      </c>
      <c r="AE17">
        <f>'IDT-1'!B17</f>
        <v>39</v>
      </c>
      <c r="AF17" s="26"/>
      <c r="AG17">
        <f t="shared" si="2"/>
        <v>2111.008177045007</v>
      </c>
      <c r="AI17" s="75">
        <f>PXIL!H17</f>
        <v>0</v>
      </c>
      <c r="AJ17" s="75">
        <f>PXIL!N17</f>
        <v>0</v>
      </c>
      <c r="AK17" s="75">
        <f>RTM_IEX!H17</f>
        <v>54.86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13.274653579676674</v>
      </c>
      <c r="F18">
        <f>GT_Spot!P18</f>
        <v>0</v>
      </c>
      <c r="G18">
        <f>PPCL_NG!P18</f>
        <v>33.950000000000003</v>
      </c>
      <c r="H18">
        <f>PPCL_Spot!P18</f>
        <v>8.93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922.64465418249506</v>
      </c>
      <c r="P18" s="77">
        <v>114.8544221056721</v>
      </c>
      <c r="Q18" s="77">
        <v>35.169999999999995</v>
      </c>
      <c r="R18" s="80">
        <v>0</v>
      </c>
      <c r="S18" s="80">
        <v>0</v>
      </c>
      <c r="T18" s="78">
        <f>SUMPRODUCT(LTA!F18:AJ18,LTA!F$101:AJ$101,LTA!F$103:AJ$103)</f>
        <v>24.64</v>
      </c>
      <c r="U18" s="78">
        <f>SUMPRODUCT(LTA!F18:AJ18,LTA!F$102:AJ$102,LTA!F$103:AJ$103)</f>
        <v>75.06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706.16</v>
      </c>
      <c r="AB18" s="117">
        <f>-STOA!N18</f>
        <v>0</v>
      </c>
      <c r="AC18">
        <f t="shared" si="0"/>
        <v>18.096704822837026</v>
      </c>
      <c r="AD18">
        <f t="shared" si="1"/>
        <v>2038.3470250450066</v>
      </c>
      <c r="AE18">
        <f>'IDT-1'!B18</f>
        <v>16</v>
      </c>
      <c r="AF18" s="26"/>
      <c r="AG18">
        <f t="shared" si="2"/>
        <v>2054.3470250450064</v>
      </c>
      <c r="AI18" s="75">
        <f>PXIL!H18</f>
        <v>0</v>
      </c>
      <c r="AJ18" s="75">
        <f>PXIL!N18</f>
        <v>0</v>
      </c>
      <c r="AK18" s="75">
        <f>RTM_IEX!H18</f>
        <v>22.14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13.274653579676674</v>
      </c>
      <c r="F19">
        <f>GT_Spot!P19</f>
        <v>0</v>
      </c>
      <c r="G19">
        <f>PPCL_NG!P19</f>
        <v>33.950000000000003</v>
      </c>
      <c r="H19">
        <f>PPCL_Spot!P19</f>
        <v>8.89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922.36715005449514</v>
      </c>
      <c r="P19" s="77">
        <v>120.35</v>
      </c>
      <c r="Q19" s="77">
        <v>35.169999999999995</v>
      </c>
      <c r="R19" s="80">
        <v>0</v>
      </c>
      <c r="S19" s="80">
        <v>0</v>
      </c>
      <c r="T19" s="78">
        <f>SUMPRODUCT(LTA!F19:AJ19,LTA!F$101:AJ$101,LTA!F$103:AJ$103)</f>
        <v>24.55</v>
      </c>
      <c r="U19" s="78">
        <f>SUMPRODUCT(LTA!F19:AJ19,LTA!F$102:AJ$102,LTA!F$103:AJ$103)</f>
        <v>75.069999999999993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706.39</v>
      </c>
      <c r="AB19" s="117">
        <f>-STOA!N19</f>
        <v>0</v>
      </c>
      <c r="AC19">
        <f t="shared" si="0"/>
        <v>18.363767871980713</v>
      </c>
      <c r="AD19">
        <f t="shared" si="1"/>
        <v>2068.428035762191</v>
      </c>
      <c r="AE19">
        <f>'IDT-1'!B19</f>
        <v>2</v>
      </c>
      <c r="AF19" s="26"/>
      <c r="AG19">
        <f t="shared" si="2"/>
        <v>2070.428035762191</v>
      </c>
      <c r="AI19" s="75">
        <f>PXIL!H19</f>
        <v>0</v>
      </c>
      <c r="AJ19" s="75">
        <f>PXIL!N19</f>
        <v>0</v>
      </c>
      <c r="AK19" s="75">
        <f>RTM_IEX!H19</f>
        <v>47.16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13.274653579676674</v>
      </c>
      <c r="F20">
        <f>GT_Spot!P20</f>
        <v>0</v>
      </c>
      <c r="G20">
        <f>PPCL_NG!P20</f>
        <v>33.950000000000003</v>
      </c>
      <c r="H20">
        <f>PPCL_Spot!P20</f>
        <v>8.93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920.96706829449499</v>
      </c>
      <c r="P20" s="77">
        <v>120.35</v>
      </c>
      <c r="Q20" s="77">
        <v>35.169999999999995</v>
      </c>
      <c r="R20" s="80">
        <v>0</v>
      </c>
      <c r="S20" s="80">
        <v>0</v>
      </c>
      <c r="T20" s="78">
        <f>SUMPRODUCT(LTA!F20:AJ20,LTA!F$101:AJ$101,LTA!F$103:AJ$103)</f>
        <v>24.47</v>
      </c>
      <c r="U20" s="78">
        <f>SUMPRODUCT(LTA!F20:AJ20,LTA!F$102:AJ$102,LTA!F$103:AJ$103)</f>
        <v>75.599999999999994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658.26999999999987</v>
      </c>
      <c r="AB20" s="117">
        <f>-STOA!N20</f>
        <v>0</v>
      </c>
      <c r="AC20">
        <f t="shared" si="0"/>
        <v>17.627383152492708</v>
      </c>
      <c r="AD20">
        <f t="shared" si="1"/>
        <v>1985.4843387216786</v>
      </c>
      <c r="AE20">
        <f>'IDT-1'!B20</f>
        <v>40</v>
      </c>
      <c r="AF20" s="26"/>
      <c r="AG20">
        <f t="shared" si="2"/>
        <v>2025.4843387216786</v>
      </c>
      <c r="AI20" s="75">
        <f>PXIL!H20</f>
        <v>0</v>
      </c>
      <c r="AJ20" s="75">
        <f>PXIL!N20</f>
        <v>0</v>
      </c>
      <c r="AK20" s="75">
        <f>RTM_IEX!H20</f>
        <v>12.51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6.7222857142857144</v>
      </c>
      <c r="F21">
        <f>GT_Spot!P21</f>
        <v>0</v>
      </c>
      <c r="G21">
        <f>PPCL_NG!P21</f>
        <v>33.950000000000003</v>
      </c>
      <c r="H21">
        <f>PPCL_Spot!P21</f>
        <v>5.82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926.10241041729296</v>
      </c>
      <c r="P21" s="77">
        <v>120.35</v>
      </c>
      <c r="Q21" s="77">
        <v>35.169999999999995</v>
      </c>
      <c r="R21" s="80">
        <v>0</v>
      </c>
      <c r="S21" s="80">
        <v>0</v>
      </c>
      <c r="T21" s="78">
        <f>SUMPRODUCT(LTA!F21:AJ21,LTA!F$101:AJ$101,LTA!F$103:AJ$103)</f>
        <v>24.28</v>
      </c>
      <c r="U21" s="78">
        <f>SUMPRODUCT(LTA!F21:AJ21,LTA!F$102:AJ$102,LTA!F$103:AJ$103)</f>
        <v>76.069999999999993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658.26999999999987</v>
      </c>
      <c r="AB21" s="117">
        <f>-STOA!N21</f>
        <v>0</v>
      </c>
      <c r="AC21">
        <f t="shared" si="0"/>
        <v>17.97967332595789</v>
      </c>
      <c r="AD21">
        <f t="shared" si="1"/>
        <v>2025.1650228056203</v>
      </c>
      <c r="AE21">
        <f>'IDT-1'!B21</f>
        <v>18</v>
      </c>
      <c r="AF21" s="26"/>
      <c r="AG21">
        <f t="shared" si="2"/>
        <v>2043.1650228056203</v>
      </c>
      <c r="AI21" s="75">
        <f>PXIL!H21</f>
        <v>0</v>
      </c>
      <c r="AJ21" s="75">
        <f>PXIL!N21</f>
        <v>0</v>
      </c>
      <c r="AK21" s="75">
        <f>RTM_IEX!H21</f>
        <v>56.79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13.274653579676674</v>
      </c>
      <c r="F22">
        <f>GT_Spot!P22</f>
        <v>0</v>
      </c>
      <c r="G22">
        <f>PPCL_NG!P22</f>
        <v>33.950000000000003</v>
      </c>
      <c r="H22">
        <f>PPCL_Spot!P22</f>
        <v>8.93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926.10241041729296</v>
      </c>
      <c r="P22" s="77">
        <v>120.35</v>
      </c>
      <c r="Q22" s="77">
        <v>35.169999999999995</v>
      </c>
      <c r="R22" s="80">
        <v>0</v>
      </c>
      <c r="S22" s="80">
        <v>0</v>
      </c>
      <c r="T22" s="78">
        <f>SUMPRODUCT(LTA!F22:AJ22,LTA!F$101:AJ$101,LTA!F$103:AJ$103)</f>
        <v>24.040000000000003</v>
      </c>
      <c r="U22" s="78">
        <f>SUMPRODUCT(LTA!F22:AJ22,LTA!F$102:AJ$102,LTA!F$103:AJ$103)</f>
        <v>76.23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658.26999999999987</v>
      </c>
      <c r="AB22" s="117">
        <f>-STOA!N22</f>
        <v>0</v>
      </c>
      <c r="AC22">
        <f t="shared" si="0"/>
        <v>17.56424616317333</v>
      </c>
      <c r="AD22">
        <f t="shared" si="1"/>
        <v>1978.372817833796</v>
      </c>
      <c r="AE22">
        <f>'IDT-1'!B22</f>
        <v>0</v>
      </c>
      <c r="AF22" s="26"/>
      <c r="AG22">
        <f t="shared" si="2"/>
        <v>1978.372817833796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13.274653579676674</v>
      </c>
      <c r="F23">
        <f>GT_Spot!P23</f>
        <v>0</v>
      </c>
      <c r="G23">
        <f>PPCL_NG!P23</f>
        <v>33.950000000000003</v>
      </c>
      <c r="H23">
        <f>PPCL_Spot!P23</f>
        <v>9.6199999999999992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928.93850783591836</v>
      </c>
      <c r="P23" s="77">
        <v>117.64548299163017</v>
      </c>
      <c r="Q23" s="77">
        <v>35.169999999999995</v>
      </c>
      <c r="R23" s="80">
        <v>0</v>
      </c>
      <c r="S23" s="80">
        <v>0</v>
      </c>
      <c r="T23" s="78">
        <f>SUMPRODUCT(LTA!F23:AJ23,LTA!F$101:AJ$101,LTA!F$103:AJ$103)</f>
        <v>23.340000000000003</v>
      </c>
      <c r="U23" s="78">
        <f>SUMPRODUCT(LTA!F23:AJ23,LTA!F$102:AJ$102,LTA!F$103:AJ$103)</f>
        <v>76.09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658.26999999999987</v>
      </c>
      <c r="AB23" s="117">
        <f>-STOA!N23</f>
        <v>0</v>
      </c>
      <c r="AC23">
        <f t="shared" si="0"/>
        <v>17.996076070783584</v>
      </c>
      <c r="AD23">
        <f t="shared" si="1"/>
        <v>2027.0125683364415</v>
      </c>
      <c r="AE23">
        <f>'IDT-1'!B23</f>
        <v>0</v>
      </c>
      <c r="AF23" s="26"/>
      <c r="AG23">
        <f t="shared" si="2"/>
        <v>2027.0125683364415</v>
      </c>
      <c r="AI23" s="75">
        <f>PXIL!H23</f>
        <v>0</v>
      </c>
      <c r="AJ23" s="75">
        <f>PXIL!N23</f>
        <v>0</v>
      </c>
      <c r="AK23" s="75">
        <f>RTM_IEX!H23</f>
        <v>49.09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13.274653579676674</v>
      </c>
      <c r="F24">
        <f>GT_Spot!P24</f>
        <v>0</v>
      </c>
      <c r="G24">
        <f>PPCL_NG!P24</f>
        <v>33.950000000000003</v>
      </c>
      <c r="H24">
        <f>PPCL_Spot!P24</f>
        <v>9.6199999999999992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928.93805094878121</v>
      </c>
      <c r="P24" s="77">
        <v>117.64548299163017</v>
      </c>
      <c r="Q24" s="77">
        <v>35.169999999999995</v>
      </c>
      <c r="R24" s="80">
        <v>0</v>
      </c>
      <c r="S24" s="80">
        <v>0</v>
      </c>
      <c r="T24" s="78">
        <f>SUMPRODUCT(LTA!F24:AJ24,LTA!F$101:AJ$101,LTA!F$103:AJ$103)</f>
        <v>22.71</v>
      </c>
      <c r="U24" s="78">
        <f>SUMPRODUCT(LTA!F24:AJ24,LTA!F$102:AJ$102,LTA!F$103:AJ$103)</f>
        <v>72.92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658.26999999999987</v>
      </c>
      <c r="AB24" s="117">
        <f>-STOA!N24</f>
        <v>0</v>
      </c>
      <c r="AC24">
        <f t="shared" si="0"/>
        <v>17.530640050176778</v>
      </c>
      <c r="AD24">
        <f t="shared" si="1"/>
        <v>1974.5875474699114</v>
      </c>
      <c r="AE24">
        <f>'IDT-1'!B24</f>
        <v>0</v>
      </c>
      <c r="AF24" s="26"/>
      <c r="AG24">
        <f t="shared" si="2"/>
        <v>1974.5875474699114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13.274653579676674</v>
      </c>
      <c r="F25">
        <f>GT_Spot!P25</f>
        <v>0</v>
      </c>
      <c r="G25">
        <f>PPCL_NG!P25</f>
        <v>33.950000000000003</v>
      </c>
      <c r="H25">
        <f>PPCL_Spot!P25</f>
        <v>9.6199999999999992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928.93956175757251</v>
      </c>
      <c r="P25" s="77">
        <v>117.64548299163017</v>
      </c>
      <c r="Q25" s="77">
        <v>35.169999999999995</v>
      </c>
      <c r="R25" s="80">
        <v>0</v>
      </c>
      <c r="S25" s="80">
        <v>0</v>
      </c>
      <c r="T25" s="78">
        <f>SUMPRODUCT(LTA!F25:AJ25,LTA!F$101:AJ$101,LTA!F$103:AJ$103)</f>
        <v>22.16</v>
      </c>
      <c r="U25" s="78">
        <f>SUMPRODUCT(LTA!F25:AJ25,LTA!F$102:AJ$102,LTA!F$103:AJ$103)</f>
        <v>69.239999999999995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658.26999999999987</v>
      </c>
      <c r="AB25" s="117">
        <f>-STOA!N25</f>
        <v>0</v>
      </c>
      <c r="AC25">
        <f t="shared" si="0"/>
        <v>17.946213848926103</v>
      </c>
      <c r="AD25">
        <f t="shared" si="1"/>
        <v>1918.9434844799534</v>
      </c>
      <c r="AE25">
        <f>'IDT-1'!B25</f>
        <v>0</v>
      </c>
      <c r="AF25" s="26"/>
      <c r="AG25">
        <f t="shared" si="2"/>
        <v>1918.9434844799534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13.274653579676674</v>
      </c>
      <c r="F26">
        <f>GT_Spot!P26</f>
        <v>0</v>
      </c>
      <c r="G26">
        <f>PPCL_NG!P26</f>
        <v>33.950000000000003</v>
      </c>
      <c r="H26">
        <f>PPCL_Spot!P26</f>
        <v>9.6199999999999992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928.93824824098499</v>
      </c>
      <c r="P26" s="77">
        <v>117.64548299163017</v>
      </c>
      <c r="Q26" s="77">
        <v>35.169999999999995</v>
      </c>
      <c r="R26" s="80">
        <v>0</v>
      </c>
      <c r="S26" s="80">
        <v>0</v>
      </c>
      <c r="T26" s="78">
        <f>SUMPRODUCT(LTA!F26:AJ26,LTA!F$101:AJ$101,LTA!F$103:AJ$103)</f>
        <v>21.53</v>
      </c>
      <c r="U26" s="78">
        <f>SUMPRODUCT(LTA!F26:AJ26,LTA!F$102:AJ$102,LTA!F$103:AJ$103)</f>
        <v>77.900000000000006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658.26999999999987</v>
      </c>
      <c r="AB26" s="117">
        <f>-STOA!N26</f>
        <v>0</v>
      </c>
      <c r="AC26">
        <f t="shared" si="0"/>
        <v>17.830425612014029</v>
      </c>
      <c r="AD26">
        <f t="shared" si="1"/>
        <v>1948.0879592002775</v>
      </c>
      <c r="AE26">
        <f>'IDT-1'!B26</f>
        <v>0</v>
      </c>
      <c r="AF26" s="26"/>
      <c r="AG26">
        <f t="shared" si="2"/>
        <v>1948.0879592002775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13.274653579676674</v>
      </c>
      <c r="F27">
        <f>GT_Spot!P27</f>
        <v>0</v>
      </c>
      <c r="G27">
        <f>PPCL_NG!P27</f>
        <v>33.950000000000003</v>
      </c>
      <c r="H27">
        <f>PPCL_Spot!P27</f>
        <v>9.6199999999999992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931.37953383174852</v>
      </c>
      <c r="P27" s="77">
        <v>117.64548299163017</v>
      </c>
      <c r="Q27" s="77">
        <v>35.169999999999995</v>
      </c>
      <c r="R27" s="80">
        <v>9.2100000000000009</v>
      </c>
      <c r="S27" s="80">
        <v>0</v>
      </c>
      <c r="T27" s="78">
        <f>SUMPRODUCT(LTA!F27:AJ27,LTA!F$101:AJ$101,LTA!F$103:AJ$103)</f>
        <v>21.18</v>
      </c>
      <c r="U27" s="78">
        <f>SUMPRODUCT(LTA!F27:AJ27,LTA!F$102:AJ$102,LTA!F$103:AJ$103)</f>
        <v>77.62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494.17</v>
      </c>
      <c r="AB27" s="117">
        <f>-STOA!N27</f>
        <v>0</v>
      </c>
      <c r="AC27">
        <f t="shared" si="0"/>
        <v>16.57277309954689</v>
      </c>
      <c r="AD27">
        <f t="shared" si="1"/>
        <v>1866.6968973035089</v>
      </c>
      <c r="AE27">
        <f>'IDT-1'!B27</f>
        <v>23</v>
      </c>
      <c r="AF27" s="26"/>
      <c r="AG27">
        <f t="shared" si="2"/>
        <v>1889.6968973035089</v>
      </c>
      <c r="AI27" s="75">
        <f>PXIL!H27</f>
        <v>0</v>
      </c>
      <c r="AJ27" s="75">
        <f>PXIL!N27</f>
        <v>0</v>
      </c>
      <c r="AK27" s="75">
        <f>RTM_IEX!H27</f>
        <v>40.43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6.7222857142857144</v>
      </c>
      <c r="F28">
        <f>GT_Spot!P28</f>
        <v>0</v>
      </c>
      <c r="G28">
        <f>PPCL_NG!P28</f>
        <v>33.950000000000003</v>
      </c>
      <c r="H28">
        <f>PPCL_Spot!P28</f>
        <v>6.18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953.26485285293575</v>
      </c>
      <c r="P28" s="77">
        <v>117.64548299163017</v>
      </c>
      <c r="Q28" s="77">
        <v>35.169999999999995</v>
      </c>
      <c r="R28" s="80">
        <v>21.01</v>
      </c>
      <c r="S28" s="80">
        <v>0</v>
      </c>
      <c r="T28" s="78">
        <f>SUMPRODUCT(LTA!F28:AJ28,LTA!F$101:AJ$101,LTA!F$103:AJ$103)</f>
        <v>27.119999999999997</v>
      </c>
      <c r="U28" s="78">
        <f>SUMPRODUCT(LTA!F28:AJ28,LTA!F$102:AJ$102,LTA!F$103:AJ$103)</f>
        <v>78.44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494.17</v>
      </c>
      <c r="AB28" s="117">
        <f>-STOA!N28</f>
        <v>0</v>
      </c>
      <c r="AC28">
        <f t="shared" si="0"/>
        <v>16.933863069717894</v>
      </c>
      <c r="AD28">
        <f t="shared" si="1"/>
        <v>1907.3687584891336</v>
      </c>
      <c r="AE28">
        <f>'IDT-1'!B28</f>
        <v>0</v>
      </c>
      <c r="AF28" s="26"/>
      <c r="AG28">
        <f t="shared" si="2"/>
        <v>1907.3687584891336</v>
      </c>
      <c r="AI28" s="75">
        <f>PXIL!H28</f>
        <v>0</v>
      </c>
      <c r="AJ28" s="75">
        <f>PXIL!N28</f>
        <v>0</v>
      </c>
      <c r="AK28" s="75">
        <f>RTM_IEX!H28</f>
        <v>51.01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6.7222857142857144</v>
      </c>
      <c r="F29">
        <f>GT_Spot!P29</f>
        <v>0</v>
      </c>
      <c r="G29">
        <f>PPCL_NG!P29</f>
        <v>33.950000000000003</v>
      </c>
      <c r="H29">
        <f>PPCL_Spot!P29</f>
        <v>6.18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956.21370504755203</v>
      </c>
      <c r="P29" s="77">
        <v>117.64548299163017</v>
      </c>
      <c r="Q29" s="77">
        <v>35.169999999999995</v>
      </c>
      <c r="R29" s="80">
        <v>34.405108742004266</v>
      </c>
      <c r="S29" s="80">
        <v>0</v>
      </c>
      <c r="T29" s="78">
        <f>SUMPRODUCT(LTA!F29:AJ29,LTA!F$101:AJ$101,LTA!F$103:AJ$103)</f>
        <v>33.61</v>
      </c>
      <c r="U29" s="78">
        <f>SUMPRODUCT(LTA!F29:AJ29,LTA!F$102:AJ$102,LTA!F$103:AJ$103)</f>
        <v>88.91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494.17</v>
      </c>
      <c r="AB29" s="117">
        <f>-STOA!N29</f>
        <v>0</v>
      </c>
      <c r="AC29">
        <f t="shared" si="0"/>
        <v>17.167625925960159</v>
      </c>
      <c r="AD29">
        <f t="shared" si="1"/>
        <v>1933.6989565695121</v>
      </c>
      <c r="AE29">
        <f>'IDT-1'!B29</f>
        <v>0</v>
      </c>
      <c r="AF29" s="26"/>
      <c r="AG29">
        <f t="shared" si="2"/>
        <v>1933.6989565695121</v>
      </c>
      <c r="AI29" s="75">
        <f>PXIL!H29</f>
        <v>0</v>
      </c>
      <c r="AJ29" s="75">
        <f>PXIL!N29</f>
        <v>0</v>
      </c>
      <c r="AK29" s="75">
        <f>RTM_IEX!H29</f>
        <v>44.27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6.7222857142857144</v>
      </c>
      <c r="F30">
        <f>GT_Spot!P30</f>
        <v>0</v>
      </c>
      <c r="G30">
        <f>PPCL_NG!P30</f>
        <v>33.950000000000003</v>
      </c>
      <c r="H30">
        <f>PPCL_Spot!P30</f>
        <v>6.18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956.21370504755203</v>
      </c>
      <c r="P30" s="77">
        <v>117.64548299163017</v>
      </c>
      <c r="Q30" s="77">
        <v>35.169999999999995</v>
      </c>
      <c r="R30" s="80">
        <v>42</v>
      </c>
      <c r="S30" s="80">
        <v>0</v>
      </c>
      <c r="T30" s="78">
        <f>SUMPRODUCT(LTA!F30:AJ30,LTA!F$101:AJ$101,LTA!F$103:AJ$103)</f>
        <v>38.090000000000003</v>
      </c>
      <c r="U30" s="78">
        <f>SUMPRODUCT(LTA!F30:AJ30,LTA!F$102:AJ$102,LTA!F$103:AJ$103)</f>
        <v>87.66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495.93</v>
      </c>
      <c r="AB30" s="117">
        <f>-STOA!N30</f>
        <v>0</v>
      </c>
      <c r="AC30">
        <f t="shared" si="0"/>
        <v>17.05748139195223</v>
      </c>
      <c r="AD30">
        <f t="shared" si="1"/>
        <v>1883.1239923615158</v>
      </c>
      <c r="AE30">
        <f>'IDT-1'!B30</f>
        <v>0</v>
      </c>
      <c r="AF30" s="26"/>
      <c r="AG30">
        <f t="shared" si="2"/>
        <v>1883.1239923615158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13.274653579676674</v>
      </c>
      <c r="F31">
        <f>GT_Spot!P31</f>
        <v>0</v>
      </c>
      <c r="G31">
        <f>PPCL_NG!P31</f>
        <v>33.950000000000003</v>
      </c>
      <c r="H31">
        <f>PPCL_Spot!P31</f>
        <v>9.6199999999999992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888.79041460985309</v>
      </c>
      <c r="P31" s="77">
        <v>117.64548299163017</v>
      </c>
      <c r="Q31" s="77">
        <v>35.169999999999995</v>
      </c>
      <c r="R31" s="80">
        <v>42</v>
      </c>
      <c r="S31" s="80">
        <v>0</v>
      </c>
      <c r="T31" s="78">
        <f>SUMPRODUCT(LTA!F31:AJ31,LTA!F$101:AJ$101,LTA!F$103:AJ$103)</f>
        <v>51.9</v>
      </c>
      <c r="U31" s="78">
        <f>SUMPRODUCT(LTA!F31:AJ31,LTA!F$102:AJ$102,LTA!F$103:AJ$103)</f>
        <v>86.13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498.44</v>
      </c>
      <c r="AB31" s="117">
        <f>-STOA!N31</f>
        <v>0</v>
      </c>
      <c r="AC31">
        <f t="shared" si="0"/>
        <v>16.937012850394211</v>
      </c>
      <c r="AD31">
        <f t="shared" si="1"/>
        <v>1907.7235383307657</v>
      </c>
      <c r="AE31">
        <f>'IDT-1'!B31</f>
        <v>0</v>
      </c>
      <c r="AF31" s="26"/>
      <c r="AG31">
        <f t="shared" si="2"/>
        <v>1907.7235383307657</v>
      </c>
      <c r="AI31" s="75">
        <f>PXIL!H31</f>
        <v>0</v>
      </c>
      <c r="AJ31" s="75">
        <f>PXIL!N31</f>
        <v>0</v>
      </c>
      <c r="AK31" s="75">
        <f>RTM_IEX!H31</f>
        <v>48.12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13.274653579676674</v>
      </c>
      <c r="F32">
        <f>GT_Spot!P32</f>
        <v>0</v>
      </c>
      <c r="G32">
        <f>PPCL_NG!P32</f>
        <v>33.950000000000003</v>
      </c>
      <c r="H32">
        <f>PPCL_Spot!P32</f>
        <v>9.6199999999999992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888.79041460985309</v>
      </c>
      <c r="P32" s="77">
        <v>117.64548299163017</v>
      </c>
      <c r="Q32" s="77">
        <v>35.169999999999995</v>
      </c>
      <c r="R32" s="80">
        <v>42</v>
      </c>
      <c r="S32" s="80">
        <v>0</v>
      </c>
      <c r="T32" s="78">
        <f>SUMPRODUCT(LTA!F32:AJ32,LTA!F$101:AJ$101,LTA!F$103:AJ$103)</f>
        <v>61.28</v>
      </c>
      <c r="U32" s="78">
        <f>SUMPRODUCT(LTA!F32:AJ32,LTA!F$102:AJ$102,LTA!F$103:AJ$103)</f>
        <v>84.41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508.29</v>
      </c>
      <c r="AB32" s="117">
        <f>-STOA!N32</f>
        <v>0</v>
      </c>
      <c r="AC32">
        <f t="shared" si="0"/>
        <v>16.667644850394208</v>
      </c>
      <c r="AD32">
        <f t="shared" si="1"/>
        <v>1877.3829063307658</v>
      </c>
      <c r="AE32">
        <f>'IDT-1'!B32</f>
        <v>0</v>
      </c>
      <c r="AF32" s="26"/>
      <c r="AG32">
        <f t="shared" si="2"/>
        <v>1877.3829063307658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13.274653579676674</v>
      </c>
      <c r="F33">
        <f>GT_Spot!P33</f>
        <v>0</v>
      </c>
      <c r="G33">
        <f>PPCL_NG!P33</f>
        <v>33.950000000000003</v>
      </c>
      <c r="H33">
        <f>PPCL_Spot!P33</f>
        <v>8.93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888.86005212449686</v>
      </c>
      <c r="P33" s="77">
        <v>117.64548299163017</v>
      </c>
      <c r="Q33" s="77">
        <v>35.169999999999995</v>
      </c>
      <c r="R33" s="80">
        <v>42</v>
      </c>
      <c r="S33" s="80">
        <v>0</v>
      </c>
      <c r="T33" s="78">
        <f>SUMPRODUCT(LTA!F33:AJ33,LTA!F$101:AJ$101,LTA!F$103:AJ$103)</f>
        <v>71.91</v>
      </c>
      <c r="U33" s="78">
        <f>SUMPRODUCT(LTA!F33:AJ33,LTA!F$102:AJ$102,LTA!F$103:AJ$103)</f>
        <v>95.08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511.79</v>
      </c>
      <c r="AB33" s="117">
        <f>-STOA!N33</f>
        <v>0</v>
      </c>
      <c r="AC33">
        <f t="shared" si="0"/>
        <v>17.0224757008782</v>
      </c>
      <c r="AD33">
        <f t="shared" si="1"/>
        <v>1885.2077129949255</v>
      </c>
      <c r="AE33">
        <f>'IDT-1'!B33</f>
        <v>0</v>
      </c>
      <c r="AF33" s="26"/>
      <c r="AG33">
        <f t="shared" si="2"/>
        <v>1885.2077129949255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13.274653579676674</v>
      </c>
      <c r="F34">
        <f>GT_Spot!P34</f>
        <v>0</v>
      </c>
      <c r="G34">
        <f>PPCL_NG!P34</f>
        <v>33.950000000000003</v>
      </c>
      <c r="H34">
        <f>PPCL_Spot!P34</f>
        <v>8.93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874.55551713745422</v>
      </c>
      <c r="P34" s="77">
        <v>117.64548299163017</v>
      </c>
      <c r="Q34" s="77">
        <v>35.164350200803213</v>
      </c>
      <c r="R34" s="80">
        <v>42</v>
      </c>
      <c r="S34" s="80">
        <v>0</v>
      </c>
      <c r="T34" s="78">
        <f>SUMPRODUCT(LTA!F34:AJ34,LTA!F$101:AJ$101,LTA!F$103:AJ$103)</f>
        <v>81.110000000000014</v>
      </c>
      <c r="U34" s="78">
        <f>SUMPRODUCT(LTA!F34:AJ34,LTA!F$102:AJ$102,LTA!F$103:AJ$103)</f>
        <v>93.05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516.69000000000005</v>
      </c>
      <c r="AB34" s="117">
        <f>-STOA!N34</f>
        <v>0</v>
      </c>
      <c r="AC34">
        <f t="shared" si="0"/>
        <v>17.508815343524425</v>
      </c>
      <c r="AD34">
        <f t="shared" si="1"/>
        <v>1825.4811885660399</v>
      </c>
      <c r="AE34">
        <f>'IDT-1'!B34</f>
        <v>0</v>
      </c>
      <c r="AF34" s="26"/>
      <c r="AG34">
        <f t="shared" si="2"/>
        <v>1825.4811885660399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13.274653579676674</v>
      </c>
      <c r="F35">
        <f>GT_Spot!P35</f>
        <v>0</v>
      </c>
      <c r="G35">
        <f>PPCL_NG!P35</f>
        <v>33.950000000000003</v>
      </c>
      <c r="H35">
        <f>PPCL_Spot!P35</f>
        <v>8.93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869.79144057277313</v>
      </c>
      <c r="P35" s="77">
        <v>117.64548299163017</v>
      </c>
      <c r="Q35" s="77">
        <v>35.17</v>
      </c>
      <c r="R35" s="80">
        <v>42.5</v>
      </c>
      <c r="S35" s="80">
        <v>0</v>
      </c>
      <c r="T35" s="78">
        <f>SUMPRODUCT(LTA!F35:AJ35,LTA!F$101:AJ$101,LTA!F$103:AJ$103)</f>
        <v>96.65</v>
      </c>
      <c r="U35" s="78">
        <f>SUMPRODUCT(LTA!F35:AJ35,LTA!F$102:AJ$102,LTA!F$103:AJ$103)</f>
        <v>94.03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523.15</v>
      </c>
      <c r="AB35" s="117">
        <f>-STOA!N35</f>
        <v>0</v>
      </c>
      <c r="AC35">
        <f t="shared" si="0"/>
        <v>17.496002637544258</v>
      </c>
      <c r="AD35">
        <f t="shared" si="1"/>
        <v>1864.2155745065356</v>
      </c>
      <c r="AE35">
        <f>'IDT-1'!B35</f>
        <v>0</v>
      </c>
      <c r="AF35" s="26"/>
      <c r="AG35">
        <f t="shared" si="2"/>
        <v>1864.2155745065356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13.274653579676674</v>
      </c>
      <c r="F36">
        <f>GT_Spot!P36</f>
        <v>0</v>
      </c>
      <c r="G36">
        <f>PPCL_NG!P36</f>
        <v>33.950000000000003</v>
      </c>
      <c r="H36">
        <f>PPCL_Spot!P36</f>
        <v>8.93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871.05323134976948</v>
      </c>
      <c r="P36" s="77">
        <v>117.64548299163017</v>
      </c>
      <c r="Q36" s="77">
        <v>35.17</v>
      </c>
      <c r="R36" s="80">
        <v>42.5</v>
      </c>
      <c r="S36" s="80">
        <v>0</v>
      </c>
      <c r="T36" s="78">
        <f>SUMPRODUCT(LTA!F36:AJ36,LTA!F$101:AJ$101,LTA!F$103:AJ$103)</f>
        <v>103.8</v>
      </c>
      <c r="U36" s="78">
        <f>SUMPRODUCT(LTA!F36:AJ36,LTA!F$102:AJ$102,LTA!F$103:AJ$103)</f>
        <v>91.86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529.45000000000005</v>
      </c>
      <c r="AB36" s="117">
        <f>-STOA!N36</f>
        <v>0</v>
      </c>
      <c r="AC36">
        <f t="shared" si="0"/>
        <v>17.446564100982311</v>
      </c>
      <c r="AD36">
        <f t="shared" si="1"/>
        <v>1894.8068038200938</v>
      </c>
      <c r="AE36">
        <f>'IDT-1'!B36</f>
        <v>0</v>
      </c>
      <c r="AF36" s="26"/>
      <c r="AG36">
        <f t="shared" si="2"/>
        <v>1894.8068038200938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13.274653579676674</v>
      </c>
      <c r="F37">
        <f>GT_Spot!P37</f>
        <v>0</v>
      </c>
      <c r="G37">
        <f>PPCL_NG!P37</f>
        <v>33.950000000000003</v>
      </c>
      <c r="H37">
        <f>PPCL_Spot!P37</f>
        <v>8.89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881.12885507822375</v>
      </c>
      <c r="P37" s="77">
        <v>117.64548299163017</v>
      </c>
      <c r="Q37" s="77">
        <v>35.17</v>
      </c>
      <c r="R37" s="80">
        <v>42.5</v>
      </c>
      <c r="S37" s="80">
        <v>0</v>
      </c>
      <c r="T37" s="78">
        <f>SUMPRODUCT(LTA!F37:AJ37,LTA!F$101:AJ$101,LTA!F$103:AJ$103)</f>
        <v>114.28</v>
      </c>
      <c r="U37" s="78">
        <f>SUMPRODUCT(LTA!F37:AJ37,LTA!F$102:AJ$102,LTA!F$103:AJ$103)</f>
        <v>90.66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537.15</v>
      </c>
      <c r="AB37" s="117">
        <f>-STOA!N37</f>
        <v>0</v>
      </c>
      <c r="AC37">
        <f t="shared" si="0"/>
        <v>18.066061073247106</v>
      </c>
      <c r="AD37">
        <f t="shared" si="1"/>
        <v>1878.2029305762835</v>
      </c>
      <c r="AE37">
        <f>'IDT-1'!B37</f>
        <v>0</v>
      </c>
      <c r="AF37" s="26"/>
      <c r="AG37">
        <f t="shared" si="2"/>
        <v>1878.2029305762835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13.274653579676674</v>
      </c>
      <c r="F38">
        <f>GT_Spot!P38</f>
        <v>0</v>
      </c>
      <c r="G38">
        <f>PPCL_NG!P38</f>
        <v>33.950000000000003</v>
      </c>
      <c r="H38">
        <f>PPCL_Spot!P38</f>
        <v>8.93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881.13765853402242</v>
      </c>
      <c r="P38" s="77">
        <v>117.65</v>
      </c>
      <c r="Q38" s="77">
        <v>35.17</v>
      </c>
      <c r="R38" s="80">
        <v>42.5</v>
      </c>
      <c r="S38" s="80">
        <v>0</v>
      </c>
      <c r="T38" s="78">
        <f>SUMPRODUCT(LTA!F38:AJ38,LTA!F$101:AJ$101,LTA!F$103:AJ$103)</f>
        <v>126.33</v>
      </c>
      <c r="U38" s="78">
        <f>SUMPRODUCT(LTA!F38:AJ38,LTA!F$102:AJ$102,LTA!F$103:AJ$103)</f>
        <v>88.949999999999989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540.65</v>
      </c>
      <c r="AB38" s="117">
        <f>-STOA!N38</f>
        <v>0</v>
      </c>
      <c r="AC38">
        <f t="shared" si="0"/>
        <v>18.321494206164719</v>
      </c>
      <c r="AD38">
        <f t="shared" si="1"/>
        <v>1876.8408179075343</v>
      </c>
      <c r="AE38">
        <f>'IDT-1'!B38</f>
        <v>0</v>
      </c>
      <c r="AF38" s="26"/>
      <c r="AG38">
        <f t="shared" si="2"/>
        <v>1876.8408179075343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13.15955542725173</v>
      </c>
      <c r="F39">
        <f>GT_Spot!P39</f>
        <v>0</v>
      </c>
      <c r="G39">
        <f>PPCL_NG!P39</f>
        <v>33.950000000000003</v>
      </c>
      <c r="H39">
        <f>PPCL_Spot!P39</f>
        <v>8.93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881.78515240416345</v>
      </c>
      <c r="P39" s="77">
        <v>117.65</v>
      </c>
      <c r="Q39" s="77">
        <v>35.17</v>
      </c>
      <c r="R39" s="80">
        <v>42.5</v>
      </c>
      <c r="S39" s="80">
        <v>0</v>
      </c>
      <c r="T39" s="78">
        <f>SUMPRODUCT(LTA!F39:AJ39,LTA!F$101:AJ$101,LTA!F$103:AJ$103)</f>
        <v>144.6</v>
      </c>
      <c r="U39" s="78">
        <f>SUMPRODUCT(LTA!F39:AJ39,LTA!F$102:AJ$102,LTA!F$103:AJ$103)</f>
        <v>89.2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543.68999999999994</v>
      </c>
      <c r="AB39" s="117">
        <f>-STOA!N39</f>
        <v>0</v>
      </c>
      <c r="AC39">
        <f t="shared" si="0"/>
        <v>17.690241428916455</v>
      </c>
      <c r="AD39">
        <f t="shared" si="1"/>
        <v>1992.5644664024987</v>
      </c>
      <c r="AE39">
        <f>'IDT-1'!B39</f>
        <v>0</v>
      </c>
      <c r="AF39" s="26"/>
      <c r="AG39">
        <f t="shared" si="2"/>
        <v>1992.5644664024987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13.15955542725173</v>
      </c>
      <c r="F40">
        <f>GT_Spot!P40</f>
        <v>0</v>
      </c>
      <c r="G40">
        <f>PPCL_NG!P40</f>
        <v>33.950000000000003</v>
      </c>
      <c r="H40">
        <f>PPCL_Spot!P40</f>
        <v>8.93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881.78434365146654</v>
      </c>
      <c r="P40" s="77">
        <v>117.64548299163017</v>
      </c>
      <c r="Q40" s="77">
        <v>35.17</v>
      </c>
      <c r="R40" s="80">
        <v>42.5</v>
      </c>
      <c r="S40" s="80">
        <v>0</v>
      </c>
      <c r="T40" s="78">
        <f>SUMPRODUCT(LTA!F40:AJ40,LTA!F$101:AJ$101,LTA!F$103:AJ$103)</f>
        <v>153.4</v>
      </c>
      <c r="U40" s="78">
        <f>SUMPRODUCT(LTA!F40:AJ40,LTA!F$102:AJ$102,LTA!F$103:AJ$103)</f>
        <v>89.97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548.58999999999992</v>
      </c>
      <c r="AB40" s="117">
        <f>-STOA!N40</f>
        <v>0</v>
      </c>
      <c r="AC40">
        <f t="shared" si="0"/>
        <v>17.817530562219069</v>
      </c>
      <c r="AD40">
        <f t="shared" si="1"/>
        <v>2006.9018515081295</v>
      </c>
      <c r="AE40">
        <f>'IDT-1'!B40</f>
        <v>0</v>
      </c>
      <c r="AF40" s="26"/>
      <c r="AG40">
        <f t="shared" si="2"/>
        <v>2006.9018515081295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13.15955542725173</v>
      </c>
      <c r="F41">
        <f>GT_Spot!P41</f>
        <v>0</v>
      </c>
      <c r="G41">
        <f>PPCL_NG!P41</f>
        <v>33.950000000000003</v>
      </c>
      <c r="H41">
        <f>PPCL_Spot!P41</f>
        <v>8.93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887.22265987307412</v>
      </c>
      <c r="P41" s="77">
        <v>117.64548299163017</v>
      </c>
      <c r="Q41" s="77">
        <v>35.17</v>
      </c>
      <c r="R41" s="80">
        <v>42.5</v>
      </c>
      <c r="S41" s="80">
        <v>0</v>
      </c>
      <c r="T41" s="78">
        <f>SUMPRODUCT(LTA!F41:AJ41,LTA!F$101:AJ$101,LTA!F$103:AJ$103)</f>
        <v>169.69</v>
      </c>
      <c r="U41" s="78">
        <f>SUMPRODUCT(LTA!F41:AJ41,LTA!F$102:AJ$102,LTA!F$103:AJ$103)</f>
        <v>91.27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554.18999999999994</v>
      </c>
      <c r="AB41" s="117">
        <f>-STOA!N41</f>
        <v>0</v>
      </c>
      <c r="AC41">
        <f t="shared" si="0"/>
        <v>18.823267744969215</v>
      </c>
      <c r="AD41">
        <f t="shared" si="1"/>
        <v>2120.1844305469867</v>
      </c>
      <c r="AE41">
        <f>'IDT-1'!B41</f>
        <v>0</v>
      </c>
      <c r="AF41" s="26"/>
      <c r="AG41">
        <f t="shared" si="2"/>
        <v>2120.1844305469867</v>
      </c>
      <c r="AI41" s="75">
        <f>PXIL!H41</f>
        <v>0</v>
      </c>
      <c r="AJ41" s="75">
        <f>PXIL!N41</f>
        <v>0</v>
      </c>
      <c r="AK41" s="75">
        <f>RTM_IEX!H41</f>
        <v>85.66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13.15955542725173</v>
      </c>
      <c r="F42">
        <f>GT_Spot!P42</f>
        <v>0</v>
      </c>
      <c r="G42">
        <f>PPCL_NG!P42</f>
        <v>33.950000000000003</v>
      </c>
      <c r="H42">
        <f>PPCL_Spot!P42</f>
        <v>8.93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887.22185179181304</v>
      </c>
      <c r="P42" s="77">
        <v>117.64548299163017</v>
      </c>
      <c r="Q42" s="77">
        <v>35.17</v>
      </c>
      <c r="R42" s="80">
        <v>42.5</v>
      </c>
      <c r="S42" s="80">
        <v>0</v>
      </c>
      <c r="T42" s="78">
        <f>SUMPRODUCT(LTA!F42:AJ42,LTA!F$101:AJ$101,LTA!F$103:AJ$103)</f>
        <v>185.63000000000002</v>
      </c>
      <c r="U42" s="78">
        <f>SUMPRODUCT(LTA!F42:AJ42,LTA!F$102:AJ$102,LTA!F$103:AJ$103)</f>
        <v>91.56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559.08999999999992</v>
      </c>
      <c r="AB42" s="117">
        <f>-STOA!N42</f>
        <v>0</v>
      </c>
      <c r="AC42">
        <f t="shared" si="0"/>
        <v>19.23791663385412</v>
      </c>
      <c r="AD42">
        <f t="shared" si="1"/>
        <v>2166.8889735768412</v>
      </c>
      <c r="AE42">
        <f>'IDT-1'!B42</f>
        <v>0</v>
      </c>
      <c r="AF42" s="26"/>
      <c r="AG42">
        <f t="shared" si="2"/>
        <v>2166.8889735768412</v>
      </c>
      <c r="AI42" s="75">
        <f>PXIL!H42</f>
        <v>0</v>
      </c>
      <c r="AJ42" s="75">
        <f>PXIL!N42</f>
        <v>0</v>
      </c>
      <c r="AK42" s="75">
        <f>RTM_IEX!H42</f>
        <v>111.65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13.15955542725173</v>
      </c>
      <c r="F43">
        <f>GT_Spot!P43</f>
        <v>0</v>
      </c>
      <c r="G43">
        <f>PPCL_NG!P43</f>
        <v>33.950000000000003</v>
      </c>
      <c r="H43">
        <f>PPCL_Spot!P43</f>
        <v>7.7774075308230586</v>
      </c>
      <c r="I43">
        <f>Bawana_NG!P43</f>
        <v>99.615675652211664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887.03229934957346</v>
      </c>
      <c r="P43" s="77">
        <v>117.64548299163017</v>
      </c>
      <c r="Q43" s="77">
        <v>35.17</v>
      </c>
      <c r="R43" s="80">
        <v>42.5</v>
      </c>
      <c r="S43" s="80">
        <v>0</v>
      </c>
      <c r="T43" s="78">
        <f>SUMPRODUCT(LTA!F43:AJ43,LTA!F$101:AJ$101,LTA!F$103:AJ$103)</f>
        <v>198.37999999999997</v>
      </c>
      <c r="U43" s="78">
        <f>SUMPRODUCT(LTA!F43:AJ43,LTA!F$102:AJ$102,LTA!F$103:AJ$103)</f>
        <v>93.02000000000001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566.70999999999992</v>
      </c>
      <c r="AB43" s="117">
        <f>-STOA!N43</f>
        <v>0</v>
      </c>
      <c r="AC43">
        <f t="shared" si="0"/>
        <v>19.858611704373114</v>
      </c>
      <c r="AD43">
        <f t="shared" si="1"/>
        <v>2236.8018092471166</v>
      </c>
      <c r="AE43">
        <f>'IDT-1'!B43</f>
        <v>0</v>
      </c>
      <c r="AF43" s="26"/>
      <c r="AG43">
        <f t="shared" si="2"/>
        <v>2236.8018092471166</v>
      </c>
      <c r="AI43" s="75">
        <f>PXIL!H43</f>
        <v>0</v>
      </c>
      <c r="AJ43" s="75">
        <f>PXIL!N43</f>
        <v>0</v>
      </c>
      <c r="AK43" s="75">
        <f>RTM_IEX!H43</f>
        <v>161.69999999999999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12.184615384615384</v>
      </c>
      <c r="F44">
        <f>GT_Spot!P44</f>
        <v>0</v>
      </c>
      <c r="G44">
        <f>PPCL_NG!P44</f>
        <v>33.950000000000003</v>
      </c>
      <c r="H44">
        <f>PPCL_Spot!P44</f>
        <v>8</v>
      </c>
      <c r="I44">
        <f>Bawana_NG!P44</f>
        <v>99.615675652211664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887.03131164592799</v>
      </c>
      <c r="P44" s="77">
        <v>117.64548299163017</v>
      </c>
      <c r="Q44" s="77">
        <v>35.17</v>
      </c>
      <c r="R44" s="80">
        <v>42.5</v>
      </c>
      <c r="S44" s="80">
        <v>0</v>
      </c>
      <c r="T44" s="78">
        <f>SUMPRODUCT(LTA!F44:AJ44,LTA!F$101:AJ$101,LTA!F$103:AJ$103)</f>
        <v>211.88</v>
      </c>
      <c r="U44" s="78">
        <f>SUMPRODUCT(LTA!F44:AJ44,LTA!F$102:AJ$102,LTA!F$103:AJ$103)</f>
        <v>94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573.70999999999992</v>
      </c>
      <c r="AB44" s="117">
        <f>-STOA!N44</f>
        <v>0</v>
      </c>
      <c r="AC44">
        <f t="shared" si="0"/>
        <v>20.117214353934592</v>
      </c>
      <c r="AD44">
        <f t="shared" si="1"/>
        <v>2265.9298713204507</v>
      </c>
      <c r="AE44">
        <f>'IDT-1'!B44</f>
        <v>0</v>
      </c>
      <c r="AF44" s="26"/>
      <c r="AG44">
        <f t="shared" si="2"/>
        <v>2265.9298713204507</v>
      </c>
      <c r="AI44" s="75">
        <f>PXIL!H44</f>
        <v>0</v>
      </c>
      <c r="AJ44" s="75">
        <f>PXIL!N44</f>
        <v>0</v>
      </c>
      <c r="AK44" s="75">
        <f>RTM_IEX!H44</f>
        <v>170.36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12.184615384615384</v>
      </c>
      <c r="F45">
        <f>GT_Spot!P45</f>
        <v>0</v>
      </c>
      <c r="G45">
        <f>PPCL_NG!P45</f>
        <v>33.950000000000003</v>
      </c>
      <c r="H45">
        <f>PPCL_Spot!P45</f>
        <v>8</v>
      </c>
      <c r="I45">
        <f>Bawana_NG!P45</f>
        <v>99.615675652211664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887.03086639810908</v>
      </c>
      <c r="P45" s="77">
        <v>118.80543845504108</v>
      </c>
      <c r="Q45" s="77">
        <v>35.17</v>
      </c>
      <c r="R45" s="80">
        <v>42.5</v>
      </c>
      <c r="S45" s="80">
        <v>0</v>
      </c>
      <c r="T45" s="78">
        <f>SUMPRODUCT(LTA!F45:AJ45,LTA!F$101:AJ$101,LTA!F$103:AJ$103)</f>
        <v>226.65000000000003</v>
      </c>
      <c r="U45" s="78">
        <f>SUMPRODUCT(LTA!F45:AJ45,LTA!F$102:AJ$102,LTA!F$103:AJ$103)</f>
        <v>96.03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580.70999999999992</v>
      </c>
      <c r="AB45" s="117">
        <f>-STOA!N45</f>
        <v>0</v>
      </c>
      <c r="AC45">
        <f t="shared" si="0"/>
        <v>20.7857460438318</v>
      </c>
      <c r="AD45">
        <f t="shared" si="1"/>
        <v>2341.2308498461452</v>
      </c>
      <c r="AE45">
        <f>'IDT-1'!B45</f>
        <v>0</v>
      </c>
      <c r="AF45" s="26"/>
      <c r="AG45">
        <f t="shared" si="2"/>
        <v>2341.2308498461452</v>
      </c>
      <c r="AI45" s="75">
        <f>PXIL!H45</f>
        <v>0</v>
      </c>
      <c r="AJ45" s="75">
        <f>PXIL!N45</f>
        <v>0</v>
      </c>
      <c r="AK45" s="75">
        <f>RTM_IEX!H45</f>
        <v>221.37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12.184615384615384</v>
      </c>
      <c r="F46">
        <f>GT_Spot!P46</f>
        <v>0</v>
      </c>
      <c r="G46">
        <f>PPCL_NG!P46</f>
        <v>33.950000000000003</v>
      </c>
      <c r="H46">
        <f>PPCL_Spot!P46</f>
        <v>8</v>
      </c>
      <c r="I46">
        <f>Bawana_NG!P46</f>
        <v>99.615675652211664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887.02987869446383</v>
      </c>
      <c r="P46" s="77">
        <v>118.80543845504108</v>
      </c>
      <c r="Q46" s="77">
        <v>35.17</v>
      </c>
      <c r="R46" s="80">
        <v>42.5</v>
      </c>
      <c r="S46" s="80">
        <v>0</v>
      </c>
      <c r="T46" s="78">
        <f>SUMPRODUCT(LTA!F46:AJ46,LTA!F$101:AJ$101,LTA!F$103:AJ$103)</f>
        <v>243.04999999999995</v>
      </c>
      <c r="U46" s="78">
        <f>SUMPRODUCT(LTA!F46:AJ46,LTA!F$102:AJ$102,LTA!F$103:AJ$103)</f>
        <v>113.93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580.70999999999992</v>
      </c>
      <c r="AB46" s="117">
        <f>-STOA!N46</f>
        <v>0</v>
      </c>
      <c r="AC46">
        <f t="shared" si="0"/>
        <v>21.07068135203972</v>
      </c>
      <c r="AD46">
        <f t="shared" si="1"/>
        <v>2373.324926834292</v>
      </c>
      <c r="AE46">
        <f>'IDT-1'!B46</f>
        <v>11</v>
      </c>
      <c r="AF46" s="26"/>
      <c r="AG46">
        <f t="shared" si="2"/>
        <v>2384.324926834292</v>
      </c>
      <c r="AI46" s="75">
        <f>PXIL!H46</f>
        <v>0</v>
      </c>
      <c r="AJ46" s="75">
        <f>PXIL!N46</f>
        <v>0</v>
      </c>
      <c r="AK46" s="75">
        <f>RTM_IEX!H46</f>
        <v>219.45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11.211162079510702</v>
      </c>
      <c r="F47">
        <f>GT_Spot!P47</f>
        <v>0</v>
      </c>
      <c r="G47">
        <f>PPCL_NG!P47</f>
        <v>33.950000000000003</v>
      </c>
      <c r="H47">
        <f>PPCL_Spot!P47</f>
        <v>8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1015.0359740832303</v>
      </c>
      <c r="P47" s="77">
        <v>113.83</v>
      </c>
      <c r="Q47" s="77">
        <v>35.17</v>
      </c>
      <c r="R47" s="80">
        <v>42.5</v>
      </c>
      <c r="S47" s="80">
        <v>0</v>
      </c>
      <c r="T47" s="78">
        <f>SUMPRODUCT(LTA!F47:AJ47,LTA!F$101:AJ$101,LTA!F$103:AJ$103)</f>
        <v>204.98</v>
      </c>
      <c r="U47" s="78">
        <f>SUMPRODUCT(LTA!F47:AJ47,LTA!F$102:AJ$102,LTA!F$103:AJ$103)</f>
        <v>115.99000000000001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580.70999999999992</v>
      </c>
      <c r="AB47" s="117">
        <f>-STOA!N47</f>
        <v>0</v>
      </c>
      <c r="AC47">
        <f t="shared" si="0"/>
        <v>20.340681174341885</v>
      </c>
      <c r="AD47">
        <f t="shared" si="1"/>
        <v>2190.6564549883988</v>
      </c>
      <c r="AE47">
        <f>'IDT-1'!B47</f>
        <v>27</v>
      </c>
      <c r="AF47" s="26"/>
      <c r="AG47">
        <f t="shared" si="2"/>
        <v>2217.6564549883988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11.211162079510702</v>
      </c>
      <c r="F48">
        <f>GT_Spot!P48</f>
        <v>0</v>
      </c>
      <c r="G48">
        <f>PPCL_NG!P48</f>
        <v>33.950000000000003</v>
      </c>
      <c r="H48">
        <f>PPCL_Spot!P48</f>
        <v>8</v>
      </c>
      <c r="I48">
        <f>Bawana_NG!P48</f>
        <v>97.617826973998362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1015.0359740832303</v>
      </c>
      <c r="P48" s="77">
        <v>113.83</v>
      </c>
      <c r="Q48" s="77">
        <v>35.17</v>
      </c>
      <c r="R48" s="80">
        <v>42.5</v>
      </c>
      <c r="S48" s="80">
        <v>0</v>
      </c>
      <c r="T48" s="78">
        <f>SUMPRODUCT(LTA!F48:AJ48,LTA!F$101:AJ$101,LTA!F$103:AJ$103)</f>
        <v>214.11</v>
      </c>
      <c r="U48" s="78">
        <f>SUMPRODUCT(LTA!F48:AJ48,LTA!F$102:AJ$102,LTA!F$103:AJ$103)</f>
        <v>116.9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580.70999999999992</v>
      </c>
      <c r="AB48" s="117">
        <f>-STOA!N48</f>
        <v>0</v>
      </c>
      <c r="AC48">
        <f t="shared" si="0"/>
        <v>20.082923333391847</v>
      </c>
      <c r="AD48">
        <f t="shared" si="1"/>
        <v>2235.9520398033474</v>
      </c>
      <c r="AE48">
        <f>'IDT-1'!B48</f>
        <v>16</v>
      </c>
      <c r="AF48" s="26"/>
      <c r="AG48">
        <f t="shared" si="2"/>
        <v>2251.9520398033474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5.8237878787878783</v>
      </c>
      <c r="F49">
        <f>GT_Spot!P49</f>
        <v>0</v>
      </c>
      <c r="G49">
        <f>PPCL_NG!P49</f>
        <v>33.950000000000003</v>
      </c>
      <c r="H49">
        <f>PPCL_Spot!P49</f>
        <v>5.2400000000000011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1003.7997287085758</v>
      </c>
      <c r="P49" s="77">
        <v>113.83</v>
      </c>
      <c r="Q49" s="77">
        <v>35.413127667830814</v>
      </c>
      <c r="R49" s="80">
        <v>42.5</v>
      </c>
      <c r="S49" s="80">
        <v>0</v>
      </c>
      <c r="T49" s="78">
        <f>SUMPRODUCT(LTA!F49:AJ49,LTA!F$101:AJ$101,LTA!F$103:AJ$103)</f>
        <v>226.21</v>
      </c>
      <c r="U49" s="78">
        <f>SUMPRODUCT(LTA!F49:AJ49,LTA!F$102:AJ$102,LTA!F$103:AJ$103)</f>
        <v>118.99000000000001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584.91</v>
      </c>
      <c r="AB49" s="117">
        <f>-STOA!N49</f>
        <v>0</v>
      </c>
      <c r="AC49">
        <f t="shared" si="0"/>
        <v>20.87521334918744</v>
      </c>
      <c r="AD49">
        <f t="shared" si="1"/>
        <v>2148.4114309060069</v>
      </c>
      <c r="AE49">
        <f>'IDT-1'!B49</f>
        <v>11</v>
      </c>
      <c r="AF49" s="26"/>
      <c r="AG49">
        <f t="shared" si="2"/>
        <v>2159.4114309060069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11.211162079510702</v>
      </c>
      <c r="F50">
        <f>GT_Spot!P50</f>
        <v>0</v>
      </c>
      <c r="G50">
        <f>PPCL_NG!P50</f>
        <v>33.950000000000003</v>
      </c>
      <c r="H50">
        <f>PPCL_Spot!P50</f>
        <v>8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1003.7997287085758</v>
      </c>
      <c r="P50" s="77">
        <v>113.83</v>
      </c>
      <c r="Q50" s="77">
        <v>35.413127667830814</v>
      </c>
      <c r="R50" s="80">
        <v>42.5</v>
      </c>
      <c r="S50" s="80">
        <v>0</v>
      </c>
      <c r="T50" s="78">
        <f>SUMPRODUCT(LTA!F50:AJ50,LTA!F$101:AJ$101,LTA!F$103:AJ$103)</f>
        <v>235.70000000000002</v>
      </c>
      <c r="U50" s="78">
        <f>SUMPRODUCT(LTA!F50:AJ50,LTA!F$102:AJ$102,LTA!F$103:AJ$103)</f>
        <v>120.16999999999999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586.30999999999995</v>
      </c>
      <c r="AB50" s="117">
        <f>-STOA!N50</f>
        <v>0</v>
      </c>
      <c r="AC50">
        <f t="shared" si="0"/>
        <v>20.742391778876968</v>
      </c>
      <c r="AD50">
        <f t="shared" si="1"/>
        <v>2203.7616266770406</v>
      </c>
      <c r="AE50">
        <f>'IDT-1'!B50</f>
        <v>6</v>
      </c>
      <c r="AF50" s="26"/>
      <c r="AG50">
        <f t="shared" si="2"/>
        <v>2209.7616266770406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11.211162079510702</v>
      </c>
      <c r="F51">
        <f>GT_Spot!P51</f>
        <v>0</v>
      </c>
      <c r="G51">
        <f>PPCL_NG!P51</f>
        <v>33.950000000000003</v>
      </c>
      <c r="H51">
        <f>PPCL_Spot!P51</f>
        <v>8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877.14759164422571</v>
      </c>
      <c r="P51" s="77">
        <v>113.83</v>
      </c>
      <c r="Q51" s="77">
        <v>35.590000000000003</v>
      </c>
      <c r="R51" s="80">
        <v>42.5</v>
      </c>
      <c r="S51" s="80">
        <v>0</v>
      </c>
      <c r="T51" s="78">
        <f>SUMPRODUCT(LTA!F51:AJ51,LTA!F$101:AJ$101,LTA!F$103:AJ$103)</f>
        <v>314.59999999999997</v>
      </c>
      <c r="U51" s="78">
        <f>SUMPRODUCT(LTA!F51:AJ51,LTA!F$102:AJ$102,LTA!F$103:AJ$103)</f>
        <v>122.02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587.70999999999992</v>
      </c>
      <c r="AB51" s="117">
        <f>-STOA!N51</f>
        <v>0</v>
      </c>
      <c r="AC51">
        <f t="shared" si="0"/>
        <v>20.918293032768879</v>
      </c>
      <c r="AD51">
        <f t="shared" si="1"/>
        <v>2356.1604606909673</v>
      </c>
      <c r="AE51">
        <f>'IDT-1'!B51</f>
        <v>16</v>
      </c>
      <c r="AF51" s="26"/>
      <c r="AG51">
        <f t="shared" si="2"/>
        <v>2372.1604606909673</v>
      </c>
      <c r="AI51" s="75">
        <f>PXIL!H51</f>
        <v>0</v>
      </c>
      <c r="AJ51" s="75">
        <f>PXIL!N51</f>
        <v>0</v>
      </c>
      <c r="AK51" s="75">
        <f>RTM_IEX!H51</f>
        <v>130.9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11.211162079510702</v>
      </c>
      <c r="F52">
        <f>GT_Spot!P52</f>
        <v>0</v>
      </c>
      <c r="G52">
        <f>PPCL_NG!P52</f>
        <v>33.950000000000003</v>
      </c>
      <c r="H52">
        <f>PPCL_Spot!P52</f>
        <v>8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874.74254782574417</v>
      </c>
      <c r="P52" s="77">
        <v>113.83</v>
      </c>
      <c r="Q52" s="77">
        <v>35.590000000000003</v>
      </c>
      <c r="R52" s="80">
        <v>42.5</v>
      </c>
      <c r="S52" s="80">
        <v>0</v>
      </c>
      <c r="T52" s="78">
        <f>SUMPRODUCT(LTA!F52:AJ52,LTA!F$101:AJ$101,LTA!F$103:AJ$103)</f>
        <v>316.18000000000006</v>
      </c>
      <c r="U52" s="78">
        <f>SUMPRODUCT(LTA!F52:AJ52,LTA!F$102:AJ$102,LTA!F$103:AJ$103)</f>
        <v>107.74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587.70999999999992</v>
      </c>
      <c r="AB52" s="117">
        <f>-STOA!N52</f>
        <v>0</v>
      </c>
      <c r="AC52">
        <f t="shared" si="0"/>
        <v>20.912352647166244</v>
      </c>
      <c r="AD52">
        <f t="shared" si="1"/>
        <v>2355.4913572580886</v>
      </c>
      <c r="AE52">
        <f>'IDT-1'!B52</f>
        <v>6</v>
      </c>
      <c r="AF52" s="26"/>
      <c r="AG52">
        <f t="shared" si="2"/>
        <v>2361.4913572580886</v>
      </c>
      <c r="AI52" s="75">
        <f>PXIL!H52</f>
        <v>0</v>
      </c>
      <c r="AJ52" s="75">
        <f>PXIL!N52</f>
        <v>0</v>
      </c>
      <c r="AK52" s="75">
        <f>RTM_IEX!H52</f>
        <v>145.33000000000001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11.211162079510702</v>
      </c>
      <c r="F53">
        <f>GT_Spot!P53</f>
        <v>0</v>
      </c>
      <c r="G53">
        <f>PPCL_NG!P53</f>
        <v>33.950000000000003</v>
      </c>
      <c r="H53">
        <f>PPCL_Spot!P53</f>
        <v>8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874.47984563517741</v>
      </c>
      <c r="P53" s="77">
        <v>109.56</v>
      </c>
      <c r="Q53" s="77">
        <v>35.17</v>
      </c>
      <c r="R53" s="80">
        <v>42.5</v>
      </c>
      <c r="S53" s="80">
        <v>0</v>
      </c>
      <c r="T53" s="78">
        <f>SUMPRODUCT(LTA!F53:AJ53,LTA!F$101:AJ$101,LTA!F$103:AJ$103)</f>
        <v>313.38</v>
      </c>
      <c r="U53" s="78">
        <f>SUMPRODUCT(LTA!F53:AJ53,LTA!F$102:AJ$102,LTA!F$103:AJ$103)</f>
        <v>108.03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589.1099999999999</v>
      </c>
      <c r="AB53" s="117">
        <f>-STOA!N53</f>
        <v>0</v>
      </c>
      <c r="AC53">
        <f t="shared" si="0"/>
        <v>20.918312867889252</v>
      </c>
      <c r="AD53">
        <f t="shared" si="1"/>
        <v>2356.1626948467988</v>
      </c>
      <c r="AE53">
        <f>'IDT-1'!B53</f>
        <v>1</v>
      </c>
      <c r="AF53" s="26"/>
      <c r="AG53">
        <f t="shared" si="2"/>
        <v>2357.1626948467988</v>
      </c>
      <c r="AI53" s="75">
        <f>PXIL!H53</f>
        <v>0</v>
      </c>
      <c r="AJ53" s="75">
        <f>PXIL!N53</f>
        <v>0</v>
      </c>
      <c r="AK53" s="75">
        <f>RTM_IEX!H53</f>
        <v>152.07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11.211162079510702</v>
      </c>
      <c r="F54">
        <f>GT_Spot!P54</f>
        <v>0</v>
      </c>
      <c r="G54">
        <f>PPCL_NG!P54</f>
        <v>33.950000000000003</v>
      </c>
      <c r="H54">
        <f>PPCL_Spot!P54</f>
        <v>8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874.47984563517741</v>
      </c>
      <c r="P54" s="77">
        <v>109.56</v>
      </c>
      <c r="Q54" s="77">
        <v>35.17</v>
      </c>
      <c r="R54" s="80">
        <v>42.5</v>
      </c>
      <c r="S54" s="80">
        <v>0</v>
      </c>
      <c r="T54" s="78">
        <f>SUMPRODUCT(LTA!F54:AJ54,LTA!F$101:AJ$101,LTA!F$103:AJ$103)</f>
        <v>313.84999999999997</v>
      </c>
      <c r="U54" s="78">
        <f>SUMPRODUCT(LTA!F54:AJ54,LTA!F$102:AJ$102,LTA!F$103:AJ$103)</f>
        <v>108.47999999999999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589.1099999999999</v>
      </c>
      <c r="AB54" s="117">
        <f>-STOA!N54</f>
        <v>0</v>
      </c>
      <c r="AC54">
        <f t="shared" si="0"/>
        <v>20.926408867889254</v>
      </c>
      <c r="AD54">
        <f t="shared" si="1"/>
        <v>2357.0745988467988</v>
      </c>
      <c r="AE54">
        <f>'IDT-1'!B54</f>
        <v>4</v>
      </c>
      <c r="AF54" s="26"/>
      <c r="AG54">
        <f t="shared" si="2"/>
        <v>2361.0745988467988</v>
      </c>
      <c r="AI54" s="75">
        <f>PXIL!H54</f>
        <v>0</v>
      </c>
      <c r="AJ54" s="75">
        <f>PXIL!N54</f>
        <v>0</v>
      </c>
      <c r="AK54" s="75">
        <f>RTM_IEX!H54</f>
        <v>152.07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11.211162079510702</v>
      </c>
      <c r="F55">
        <f>GT_Spot!P55</f>
        <v>0</v>
      </c>
      <c r="G55">
        <f>PPCL_NG!P55</f>
        <v>33.950000000000003</v>
      </c>
      <c r="H55">
        <f>PPCL_Spot!P55</f>
        <v>7.7774075308230586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880.96745411300697</v>
      </c>
      <c r="P55" s="77">
        <v>109.56</v>
      </c>
      <c r="Q55" s="77">
        <v>35.35</v>
      </c>
      <c r="R55" s="80">
        <v>42.5</v>
      </c>
      <c r="S55" s="80">
        <v>0</v>
      </c>
      <c r="T55" s="78">
        <f>SUMPRODUCT(LTA!F55:AJ55,LTA!F$101:AJ$101,LTA!F$103:AJ$103)</f>
        <v>312.48</v>
      </c>
      <c r="U55" s="78">
        <f>SUMPRODUCT(LTA!F55:AJ55,LTA!F$102:AJ$102,LTA!F$103:AJ$103)</f>
        <v>110.94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589.1099999999999</v>
      </c>
      <c r="AB55" s="117">
        <f>-STOA!N55</f>
        <v>0</v>
      </c>
      <c r="AC55">
        <f t="shared" si="0"/>
        <v>20.213565008765396</v>
      </c>
      <c r="AD55">
        <f t="shared" si="1"/>
        <v>2276.7824587145756</v>
      </c>
      <c r="AE55">
        <f>'IDT-1'!B55</f>
        <v>0</v>
      </c>
      <c r="AF55" s="26"/>
      <c r="AG55">
        <f t="shared" si="2"/>
        <v>2276.7824587145756</v>
      </c>
      <c r="AI55" s="75">
        <f>PXIL!H55</f>
        <v>0</v>
      </c>
      <c r="AJ55" s="75">
        <f>PXIL!N55</f>
        <v>0</v>
      </c>
      <c r="AK55" s="75">
        <f>RTM_IEX!H55</f>
        <v>63.53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11.211162079510702</v>
      </c>
      <c r="F56">
        <f>GT_Spot!P56</f>
        <v>0</v>
      </c>
      <c r="G56">
        <f>PPCL_NG!P56</f>
        <v>33.950000000000003</v>
      </c>
      <c r="H56">
        <f>PPCL_Spot!P56</f>
        <v>8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886.22411936102753</v>
      </c>
      <c r="P56" s="77">
        <v>109.56</v>
      </c>
      <c r="Q56" s="77">
        <v>35.35</v>
      </c>
      <c r="R56" s="80">
        <v>42.5</v>
      </c>
      <c r="S56" s="80">
        <v>0</v>
      </c>
      <c r="T56" s="78">
        <f>SUMPRODUCT(LTA!F56:AJ56,LTA!F$101:AJ$101,LTA!F$103:AJ$103)</f>
        <v>306.49</v>
      </c>
      <c r="U56" s="78">
        <f>SUMPRODUCT(LTA!F56:AJ56,LTA!F$102:AJ$102,LTA!F$103:AJ$103)</f>
        <v>113.37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589.1099999999999</v>
      </c>
      <c r="AB56" s="117">
        <f>-STOA!N56</f>
        <v>0</v>
      </c>
      <c r="AC56">
        <f t="shared" si="0"/>
        <v>20.560806476676738</v>
      </c>
      <c r="AD56">
        <f t="shared" si="1"/>
        <v>2315.8944749638617</v>
      </c>
      <c r="AE56">
        <f>'IDT-1'!B56</f>
        <v>0</v>
      </c>
      <c r="AF56" s="26"/>
      <c r="AG56">
        <f t="shared" si="2"/>
        <v>2315.8944749638617</v>
      </c>
      <c r="AI56" s="75">
        <f>PXIL!H56</f>
        <v>0</v>
      </c>
      <c r="AJ56" s="75">
        <f>PXIL!N56</f>
        <v>0</v>
      </c>
      <c r="AK56" s="75">
        <f>RTM_IEX!H56</f>
        <v>101.07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11.211162079510702</v>
      </c>
      <c r="F57">
        <f>GT_Spot!P57</f>
        <v>0</v>
      </c>
      <c r="G57">
        <f>PPCL_NG!P57</f>
        <v>33.950000000000003</v>
      </c>
      <c r="H57">
        <f>PPCL_Spot!P57</f>
        <v>8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885.14774723336393</v>
      </c>
      <c r="P57" s="77">
        <v>109.56</v>
      </c>
      <c r="Q57" s="77">
        <v>35.17</v>
      </c>
      <c r="R57" s="80">
        <v>42.5</v>
      </c>
      <c r="S57" s="80">
        <v>0</v>
      </c>
      <c r="T57" s="78">
        <f>SUMPRODUCT(LTA!F57:AJ57,LTA!F$101:AJ$101,LTA!F$103:AJ$103)</f>
        <v>236.14000000000001</v>
      </c>
      <c r="U57" s="78">
        <f>SUMPRODUCT(LTA!F57:AJ57,LTA!F$102:AJ$102,LTA!F$103:AJ$103)</f>
        <v>116.47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589.1099999999999</v>
      </c>
      <c r="AB57" s="117">
        <f>-STOA!N57</f>
        <v>0</v>
      </c>
      <c r="AC57">
        <f t="shared" si="0"/>
        <v>19.348022401953298</v>
      </c>
      <c r="AD57">
        <f t="shared" si="1"/>
        <v>2179.2908869109215</v>
      </c>
      <c r="AE57">
        <f>'IDT-1'!B57</f>
        <v>4</v>
      </c>
      <c r="AF57" s="26"/>
      <c r="AG57">
        <f t="shared" si="2"/>
        <v>2183.2908869109215</v>
      </c>
      <c r="AI57" s="75">
        <f>PXIL!H57</f>
        <v>0</v>
      </c>
      <c r="AJ57" s="75">
        <f>PXIL!N57</f>
        <v>0</v>
      </c>
      <c r="AK57" s="75">
        <f>RTM_IEX!H57</f>
        <v>31.76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11.211162079510702</v>
      </c>
      <c r="F58">
        <f>GT_Spot!P58</f>
        <v>0</v>
      </c>
      <c r="G58">
        <f>PPCL_NG!P58</f>
        <v>33.950000000000003</v>
      </c>
      <c r="H58">
        <f>PPCL_Spot!P58</f>
        <v>8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885.14774723336393</v>
      </c>
      <c r="P58" s="77">
        <v>109.56</v>
      </c>
      <c r="Q58" s="77">
        <v>35.17</v>
      </c>
      <c r="R58" s="80">
        <v>42.5</v>
      </c>
      <c r="S58" s="80">
        <v>0</v>
      </c>
      <c r="T58" s="78">
        <f>SUMPRODUCT(LTA!F58:AJ58,LTA!F$101:AJ$101,LTA!F$103:AJ$103)</f>
        <v>240.94</v>
      </c>
      <c r="U58" s="78">
        <f>SUMPRODUCT(LTA!F58:AJ58,LTA!F$102:AJ$102,LTA!F$103:AJ$103)</f>
        <v>119.38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622.79999999999984</v>
      </c>
      <c r="AB58" s="117">
        <f>-STOA!N58</f>
        <v>0</v>
      </c>
      <c r="AC58">
        <f t="shared" si="0"/>
        <v>19.746222401953297</v>
      </c>
      <c r="AD58">
        <f t="shared" si="1"/>
        <v>2224.1426869109214</v>
      </c>
      <c r="AE58">
        <f>'IDT-1'!B58</f>
        <v>26</v>
      </c>
      <c r="AF58" s="26"/>
      <c r="AG58">
        <f t="shared" si="2"/>
        <v>2250.1426869109214</v>
      </c>
      <c r="AI58" s="75">
        <f>PXIL!H58</f>
        <v>0</v>
      </c>
      <c r="AJ58" s="75">
        <f>PXIL!N58</f>
        <v>0</v>
      </c>
      <c r="AK58" s="75">
        <f>RTM_IEX!H58</f>
        <v>35.61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11.211162079510702</v>
      </c>
      <c r="F59">
        <f>GT_Spot!P59</f>
        <v>0</v>
      </c>
      <c r="G59">
        <f>PPCL_NG!P59</f>
        <v>33.950000000000003</v>
      </c>
      <c r="H59">
        <f>PPCL_Spot!P59</f>
        <v>8</v>
      </c>
      <c r="I59">
        <f>Bawana_NG!P59</f>
        <v>95.01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885.16127359642144</v>
      </c>
      <c r="P59" s="77">
        <v>109.56</v>
      </c>
      <c r="Q59" s="77">
        <v>35.17</v>
      </c>
      <c r="R59" s="80">
        <v>42.5</v>
      </c>
      <c r="S59" s="80">
        <v>0</v>
      </c>
      <c r="T59" s="78">
        <f>SUMPRODUCT(LTA!F59:AJ59,LTA!F$101:AJ$101,LTA!F$103:AJ$103)</f>
        <v>244.34</v>
      </c>
      <c r="U59" s="78">
        <f>SUMPRODUCT(LTA!F59:AJ59,LTA!F$102:AJ$102,LTA!F$103:AJ$103)</f>
        <v>119.65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669.52</v>
      </c>
      <c r="AB59" s="117">
        <f>-STOA!N59</f>
        <v>0</v>
      </c>
      <c r="AC59">
        <f t="shared" si="0"/>
        <v>20.462573433948204</v>
      </c>
      <c r="AD59">
        <f t="shared" si="1"/>
        <v>2304.8298622419834</v>
      </c>
      <c r="AE59">
        <f>'IDT-1'!B59</f>
        <v>0</v>
      </c>
      <c r="AF59" s="26"/>
      <c r="AG59">
        <f t="shared" si="2"/>
        <v>2304.8298622419834</v>
      </c>
      <c r="AI59" s="75">
        <f>PXIL!H59</f>
        <v>0</v>
      </c>
      <c r="AJ59" s="75">
        <f>PXIL!N59</f>
        <v>0</v>
      </c>
      <c r="AK59" s="75">
        <f>RTM_IEX!H59</f>
        <v>71.22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5.8237878787878783</v>
      </c>
      <c r="F60">
        <f>GT_Spot!P60</f>
        <v>0</v>
      </c>
      <c r="G60">
        <f>PPCL_NG!P60</f>
        <v>33.950000000000003</v>
      </c>
      <c r="H60">
        <f>PPCL_Spot!P60</f>
        <v>5.45</v>
      </c>
      <c r="I60">
        <f>Bawana_NG!P60</f>
        <v>95.01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885.14907954986222</v>
      </c>
      <c r="P60" s="77">
        <v>109.56</v>
      </c>
      <c r="Q60" s="77">
        <v>35.17</v>
      </c>
      <c r="R60" s="80">
        <v>42.5</v>
      </c>
      <c r="S60" s="80">
        <v>0</v>
      </c>
      <c r="T60" s="78">
        <f>SUMPRODUCT(LTA!F60:AJ60,LTA!F$101:AJ$101,LTA!F$103:AJ$103)</f>
        <v>252.32000000000002</v>
      </c>
      <c r="U60" s="78">
        <f>SUMPRODUCT(LTA!F60:AJ60,LTA!F$102:AJ$102,LTA!F$103:AJ$103)</f>
        <v>120.23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693.13999999999987</v>
      </c>
      <c r="AB60" s="117">
        <f>-STOA!N60</f>
        <v>0</v>
      </c>
      <c r="AC60">
        <f t="shared" si="0"/>
        <v>20.777441233372119</v>
      </c>
      <c r="AD60">
        <f t="shared" si="1"/>
        <v>2340.2954261952777</v>
      </c>
      <c r="AE60">
        <f>'IDT-1'!B60</f>
        <v>0</v>
      </c>
      <c r="AF60" s="26"/>
      <c r="AG60">
        <f t="shared" si="2"/>
        <v>2340.2954261952777</v>
      </c>
      <c r="AI60" s="75">
        <f>PXIL!H60</f>
        <v>0</v>
      </c>
      <c r="AJ60" s="75">
        <f>PXIL!N60</f>
        <v>0</v>
      </c>
      <c r="AK60" s="75">
        <f>RTM_IEX!H60</f>
        <v>82.77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5.8237878787878783</v>
      </c>
      <c r="F61">
        <f>GT_Spot!P61</f>
        <v>0</v>
      </c>
      <c r="G61">
        <f>PPCL_NG!P61</f>
        <v>33.950000000000003</v>
      </c>
      <c r="H61">
        <f>PPCL_Spot!P61</f>
        <v>5.2400000000000011</v>
      </c>
      <c r="I61">
        <f>Bawana_NG!P61</f>
        <v>92.409999999999982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873.2525563379703</v>
      </c>
      <c r="P61" s="77">
        <v>109.56</v>
      </c>
      <c r="Q61" s="77">
        <v>35.17</v>
      </c>
      <c r="R61" s="80">
        <v>42.5</v>
      </c>
      <c r="S61" s="80">
        <v>0</v>
      </c>
      <c r="T61" s="78">
        <f>SUMPRODUCT(LTA!F61:AJ61,LTA!F$101:AJ$101,LTA!F$103:AJ$103)</f>
        <v>260.10000000000002</v>
      </c>
      <c r="U61" s="78">
        <f>SUMPRODUCT(LTA!F61:AJ61,LTA!F$102:AJ$102,LTA!F$103:AJ$103)</f>
        <v>120.58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721.2299999999999</v>
      </c>
      <c r="AB61" s="117">
        <f>-STOA!N61</f>
        <v>0</v>
      </c>
      <c r="AC61">
        <f t="shared" si="0"/>
        <v>21.339439829107473</v>
      </c>
      <c r="AD61">
        <f t="shared" si="1"/>
        <v>2403.5969043876507</v>
      </c>
      <c r="AE61">
        <f>'IDT-1'!B61</f>
        <v>0</v>
      </c>
      <c r="AF61" s="26"/>
      <c r="AG61">
        <f t="shared" si="2"/>
        <v>2403.5969043876507</v>
      </c>
      <c r="AI61" s="75">
        <f>PXIL!H61</f>
        <v>0</v>
      </c>
      <c r="AJ61" s="75">
        <f>PXIL!N61</f>
        <v>0</v>
      </c>
      <c r="AK61" s="75">
        <f>RTM_IEX!H61</f>
        <v>125.12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5.8832878787878782</v>
      </c>
      <c r="F62">
        <f>GT_Spot!P62</f>
        <v>0</v>
      </c>
      <c r="G62">
        <f>PPCL_NG!P62</f>
        <v>33.950000000000003</v>
      </c>
      <c r="H62">
        <f>PPCL_Spot!P62</f>
        <v>5.45</v>
      </c>
      <c r="I62">
        <f>Bawana_NG!P62</f>
        <v>84.668642845017814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873.24317525557149</v>
      </c>
      <c r="P62" s="77">
        <v>109.56</v>
      </c>
      <c r="Q62" s="77">
        <v>35.175049533381191</v>
      </c>
      <c r="R62" s="80">
        <v>42.5</v>
      </c>
      <c r="S62" s="80">
        <v>0</v>
      </c>
      <c r="T62" s="78">
        <f>SUMPRODUCT(LTA!F62:AJ62,LTA!F$101:AJ$101,LTA!F$103:AJ$103)</f>
        <v>277.82</v>
      </c>
      <c r="U62" s="78">
        <f>SUMPRODUCT(LTA!F62:AJ62,LTA!F$102:AJ$102,LTA!F$103:AJ$103)</f>
        <v>121.81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721.2299999999999</v>
      </c>
      <c r="AB62" s="117">
        <f>-STOA!N62</f>
        <v>0</v>
      </c>
      <c r="AC62">
        <f t="shared" si="0"/>
        <v>21.364201368512273</v>
      </c>
      <c r="AD62">
        <f t="shared" si="1"/>
        <v>2406.3859541442462</v>
      </c>
      <c r="AE62">
        <f>'IDT-1'!B62</f>
        <v>0</v>
      </c>
      <c r="AF62" s="26"/>
      <c r="AG62">
        <f t="shared" si="2"/>
        <v>2406.3859541442462</v>
      </c>
      <c r="AI62" s="75">
        <f>PXIL!H62</f>
        <v>0</v>
      </c>
      <c r="AJ62" s="75">
        <f>PXIL!N62</f>
        <v>0</v>
      </c>
      <c r="AK62" s="75">
        <f>RTM_IEX!H62</f>
        <v>116.46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11.211162079510702</v>
      </c>
      <c r="F63">
        <f>GT_Spot!P63</f>
        <v>0</v>
      </c>
      <c r="G63">
        <f>PPCL_NG!P63</f>
        <v>33.950000000000003</v>
      </c>
      <c r="H63">
        <f>PPCL_Spot!P63</f>
        <v>8</v>
      </c>
      <c r="I63">
        <f>Bawana_NG!P63</f>
        <v>92.409999999999982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873.39832485444515</v>
      </c>
      <c r="P63" s="77">
        <v>109.56</v>
      </c>
      <c r="Q63" s="77">
        <v>35.175049533381191</v>
      </c>
      <c r="R63" s="80">
        <v>42.5</v>
      </c>
      <c r="S63" s="80">
        <v>0</v>
      </c>
      <c r="T63" s="78">
        <f>SUMPRODUCT(LTA!F63:AJ63,LTA!F$101:AJ$101,LTA!F$103:AJ$103)</f>
        <v>310.26</v>
      </c>
      <c r="U63" s="78">
        <f>SUMPRODUCT(LTA!F63:AJ63,LTA!F$102:AJ$102,LTA!F$103:AJ$103)</f>
        <v>125.73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768.39</v>
      </c>
      <c r="AB63" s="117">
        <f>-STOA!N63</f>
        <v>0</v>
      </c>
      <c r="AC63">
        <f t="shared" si="0"/>
        <v>22.37351192091257</v>
      </c>
      <c r="AD63">
        <f t="shared" si="1"/>
        <v>2520.0710245464247</v>
      </c>
      <c r="AE63">
        <f>'IDT-1'!B63</f>
        <v>0</v>
      </c>
      <c r="AF63" s="26"/>
      <c r="AG63">
        <f t="shared" si="2"/>
        <v>2520.0710245464247</v>
      </c>
      <c r="AI63" s="75">
        <f>PXIL!H63</f>
        <v>0</v>
      </c>
      <c r="AJ63" s="75">
        <f>PXIL!N63</f>
        <v>0</v>
      </c>
      <c r="AK63" s="75">
        <f>RTM_IEX!H63</f>
        <v>131.86000000000001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12.184615384615384</v>
      </c>
      <c r="F64">
        <f>GT_Spot!P64</f>
        <v>0</v>
      </c>
      <c r="G64">
        <f>PPCL_NG!P64</f>
        <v>33.950000000000003</v>
      </c>
      <c r="H64">
        <f>PPCL_Spot!P64</f>
        <v>8</v>
      </c>
      <c r="I64">
        <f>Bawana_NG!P64</f>
        <v>92.409999999999982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873.39121469299926</v>
      </c>
      <c r="P64" s="77">
        <v>109.56</v>
      </c>
      <c r="Q64" s="77">
        <v>35.175049533381191</v>
      </c>
      <c r="R64" s="80">
        <v>42.5</v>
      </c>
      <c r="S64" s="80">
        <v>0</v>
      </c>
      <c r="T64" s="78">
        <f>SUMPRODUCT(LTA!F64:AJ64,LTA!F$101:AJ$101,LTA!F$103:AJ$103)</f>
        <v>295.57</v>
      </c>
      <c r="U64" s="78">
        <f>SUMPRODUCT(LTA!F64:AJ64,LTA!F$102:AJ$102,LTA!F$103:AJ$103)</f>
        <v>129.07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7.7</v>
      </c>
      <c r="Z64" s="75">
        <f>IEX!N64</f>
        <v>0</v>
      </c>
      <c r="AA64" s="117">
        <f>STOA!H64</f>
        <v>761.39</v>
      </c>
      <c r="AB64" s="117">
        <f>-STOA!N64</f>
        <v>0</v>
      </c>
      <c r="AC64">
        <f t="shared" si="0"/>
        <v>22.559247740576762</v>
      </c>
      <c r="AD64">
        <f t="shared" si="1"/>
        <v>2540.991631870419</v>
      </c>
      <c r="AE64">
        <f>'IDT-1'!B64</f>
        <v>0</v>
      </c>
      <c r="AF64" s="26"/>
      <c r="AG64">
        <f t="shared" si="2"/>
        <v>2540.991631870419</v>
      </c>
      <c r="AI64" s="75">
        <f>PXIL!H64</f>
        <v>0</v>
      </c>
      <c r="AJ64" s="75">
        <f>PXIL!N64</f>
        <v>0</v>
      </c>
      <c r="AK64" s="75">
        <f>RTM_IEX!H64</f>
        <v>162.65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12.184615384615384</v>
      </c>
      <c r="F65">
        <f>GT_Spot!P65</f>
        <v>0</v>
      </c>
      <c r="G65">
        <f>PPCL_NG!P65</f>
        <v>33.950000000000003</v>
      </c>
      <c r="H65">
        <f>PPCL_Spot!P65</f>
        <v>8</v>
      </c>
      <c r="I65">
        <f>Bawana_NG!P65</f>
        <v>92.409999999999982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869.08728990369741</v>
      </c>
      <c r="P65" s="77">
        <v>109.56</v>
      </c>
      <c r="Q65" s="77">
        <v>35.175049533381191</v>
      </c>
      <c r="R65" s="80">
        <v>42.5</v>
      </c>
      <c r="S65" s="80">
        <v>0</v>
      </c>
      <c r="T65" s="78">
        <f>SUMPRODUCT(LTA!F65:AJ65,LTA!F$101:AJ$101,LTA!F$103:AJ$103)</f>
        <v>278.7</v>
      </c>
      <c r="U65" s="78">
        <f>SUMPRODUCT(LTA!F65:AJ65,LTA!F$102:AJ$102,LTA!F$103:AJ$103)</f>
        <v>132.13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21.18</v>
      </c>
      <c r="Z65" s="75">
        <f>IEX!N65</f>
        <v>0</v>
      </c>
      <c r="AA65" s="117">
        <f>STOA!H65</f>
        <v>761.39</v>
      </c>
      <c r="AB65" s="117">
        <f>-STOA!N65</f>
        <v>0</v>
      </c>
      <c r="AC65">
        <f t="shared" si="0"/>
        <v>22.637093202430908</v>
      </c>
      <c r="AD65">
        <f t="shared" si="1"/>
        <v>2549.7598616192631</v>
      </c>
      <c r="AE65">
        <f>'IDT-1'!B65</f>
        <v>0</v>
      </c>
      <c r="AF65" s="26"/>
      <c r="AG65">
        <f t="shared" si="2"/>
        <v>2549.7598616192631</v>
      </c>
      <c r="AI65" s="75">
        <f>PXIL!H65</f>
        <v>0</v>
      </c>
      <c r="AJ65" s="75">
        <f>PXIL!N65</f>
        <v>0</v>
      </c>
      <c r="AK65" s="75">
        <f>RTM_IEX!H65</f>
        <v>176.13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12.184615384615384</v>
      </c>
      <c r="F66">
        <f>GT_Spot!P66</f>
        <v>0</v>
      </c>
      <c r="G66">
        <f>PPCL_NG!P66</f>
        <v>33.950000000000003</v>
      </c>
      <c r="H66">
        <f>PPCL_Spot!P66</f>
        <v>8</v>
      </c>
      <c r="I66">
        <f>Bawana_NG!P66</f>
        <v>92.409999999999982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866.22142557702637</v>
      </c>
      <c r="P66" s="77">
        <v>109.56</v>
      </c>
      <c r="Q66" s="77">
        <v>35.175049533381191</v>
      </c>
      <c r="R66" s="80">
        <v>42.5</v>
      </c>
      <c r="S66" s="80">
        <v>0</v>
      </c>
      <c r="T66" s="78">
        <f>SUMPRODUCT(LTA!F66:AJ66,LTA!F$101:AJ$101,LTA!F$103:AJ$103)</f>
        <v>260.97000000000003</v>
      </c>
      <c r="U66" s="78">
        <f>SUMPRODUCT(LTA!F66:AJ66,LTA!F$102:AJ$102,LTA!F$103:AJ$103)</f>
        <v>134.88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30.8</v>
      </c>
      <c r="Z66" s="75">
        <f>IEX!N66</f>
        <v>0</v>
      </c>
      <c r="AA66" s="117">
        <f>STOA!H66</f>
        <v>754.39</v>
      </c>
      <c r="AB66" s="117">
        <f>-STOA!N66</f>
        <v>0</v>
      </c>
      <c r="AC66">
        <f t="shared" si="0"/>
        <v>22.664057596356201</v>
      </c>
      <c r="AD66">
        <f t="shared" si="1"/>
        <v>2552.7970328986671</v>
      </c>
      <c r="AE66">
        <f>'IDT-1'!B66</f>
        <v>0</v>
      </c>
      <c r="AF66" s="26"/>
      <c r="AG66">
        <f t="shared" si="2"/>
        <v>2552.7970328986671</v>
      </c>
      <c r="AI66" s="75">
        <f>PXIL!H66</f>
        <v>0</v>
      </c>
      <c r="AJ66" s="75">
        <f>PXIL!N66</f>
        <v>0</v>
      </c>
      <c r="AK66" s="75">
        <f>RTM_IEX!H66</f>
        <v>194.42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12.184615384615384</v>
      </c>
      <c r="F67">
        <f>GT_Spot!P67</f>
        <v>0</v>
      </c>
      <c r="G67">
        <f>PPCL_NG!P67</f>
        <v>33.950000000000003</v>
      </c>
      <c r="H67">
        <f>PPCL_Spot!P67</f>
        <v>7.7774075308230586</v>
      </c>
      <c r="I67">
        <f>Bawana_NG!P67</f>
        <v>92.409999999999982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985.34725787930665</v>
      </c>
      <c r="P67" s="77">
        <v>109.56</v>
      </c>
      <c r="Q67" s="77">
        <v>35.169999999999995</v>
      </c>
      <c r="R67" s="80">
        <v>42.5</v>
      </c>
      <c r="S67" s="80">
        <v>0</v>
      </c>
      <c r="T67" s="78">
        <f>SUMPRODUCT(LTA!F67:AJ67,LTA!F$101:AJ$101,LTA!F$103:AJ$103)</f>
        <v>202.2</v>
      </c>
      <c r="U67" s="78">
        <f>SUMPRODUCT(LTA!F67:AJ67,LTA!F$102:AJ$102,LTA!F$103:AJ$103)</f>
        <v>134.55000000000001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15.4</v>
      </c>
      <c r="Z67" s="75">
        <f>IEX!N67</f>
        <v>0</v>
      </c>
      <c r="AA67" s="117">
        <f>STOA!H67</f>
        <v>749.28</v>
      </c>
      <c r="AB67" s="117">
        <f>-STOA!N67</f>
        <v>0</v>
      </c>
      <c r="AC67">
        <f t="shared" si="0"/>
        <v>21.663129670993762</v>
      </c>
      <c r="AD67">
        <f t="shared" si="1"/>
        <v>2440.0561511237515</v>
      </c>
      <c r="AE67">
        <f>'IDT-1'!B67</f>
        <v>0</v>
      </c>
      <c r="AF67" s="26"/>
      <c r="AG67">
        <f t="shared" si="2"/>
        <v>2440.0561511237515</v>
      </c>
      <c r="AI67" s="75">
        <f>PXIL!H67</f>
        <v>0</v>
      </c>
      <c r="AJ67" s="75">
        <f>PXIL!N67</f>
        <v>0</v>
      </c>
      <c r="AK67" s="75">
        <f>RTM_IEX!H67</f>
        <v>41.39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12.184615384615384</v>
      </c>
      <c r="F68">
        <f>GT_Spot!P68</f>
        <v>0</v>
      </c>
      <c r="G68">
        <f>PPCL_NG!P68</f>
        <v>33.950000000000003</v>
      </c>
      <c r="H68">
        <f>PPCL_Spot!P68</f>
        <v>8</v>
      </c>
      <c r="I68">
        <f>Bawana_NG!P68</f>
        <v>92.409999999999982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985.34723257818735</v>
      </c>
      <c r="P68" s="77">
        <v>109.56</v>
      </c>
      <c r="Q68" s="77">
        <v>35.169999999999995</v>
      </c>
      <c r="R68" s="80">
        <v>42.5</v>
      </c>
      <c r="S68" s="80">
        <v>0</v>
      </c>
      <c r="T68" s="78">
        <f>SUMPRODUCT(LTA!F68:AJ68,LTA!F$101:AJ$101,LTA!F$103:AJ$103)</f>
        <v>176.61</v>
      </c>
      <c r="U68" s="78">
        <f>SUMPRODUCT(LTA!F68:AJ68,LTA!F$102:AJ$102,LTA!F$103:AJ$103)</f>
        <v>132.97999999999999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742.28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21.372928262072669</v>
      </c>
      <c r="AD68">
        <f t="shared" ref="AD68:AD98" si="4">SUM(B68:AB68,AI68:AR68)-AC68</f>
        <v>2407.3689197007307</v>
      </c>
      <c r="AE68">
        <f>'IDT-1'!B68</f>
        <v>0</v>
      </c>
      <c r="AF68" s="26"/>
      <c r="AG68">
        <f t="shared" ref="AG68:AG98" si="5">SUM(AD68:AF68)+AT68</f>
        <v>2407.3689197007307</v>
      </c>
      <c r="AI68" s="75">
        <f>PXIL!H68</f>
        <v>0</v>
      </c>
      <c r="AJ68" s="75">
        <f>PXIL!N68</f>
        <v>0</v>
      </c>
      <c r="AK68" s="75">
        <f>RTM_IEX!H68</f>
        <v>57.75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12.184615384615384</v>
      </c>
      <c r="F69">
        <f>GT_Spot!P69</f>
        <v>0</v>
      </c>
      <c r="G69">
        <f>PPCL_NG!P69</f>
        <v>33.950000000000003</v>
      </c>
      <c r="H69">
        <f>PPCL_Spot!P69</f>
        <v>8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984.3945878788677</v>
      </c>
      <c r="P69" s="77">
        <v>109.56</v>
      </c>
      <c r="Q69" s="77">
        <v>35.169999999999995</v>
      </c>
      <c r="R69" s="80">
        <v>42.5</v>
      </c>
      <c r="S69" s="80">
        <v>0</v>
      </c>
      <c r="T69" s="78">
        <f>SUMPRODUCT(LTA!F69:AJ69,LTA!F$101:AJ$101,LTA!F$103:AJ$103)</f>
        <v>156.54000000000002</v>
      </c>
      <c r="U69" s="78">
        <f>SUMPRODUCT(LTA!F69:AJ69,LTA!F$102:AJ$102,LTA!F$103:AJ$103)</f>
        <v>132.31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736.68</v>
      </c>
      <c r="AB69" s="117">
        <f>-STOA!N69</f>
        <v>0</v>
      </c>
      <c r="AC69">
        <f t="shared" si="3"/>
        <v>21.048096988718651</v>
      </c>
      <c r="AD69">
        <f t="shared" si="4"/>
        <v>2370.7811062747646</v>
      </c>
      <c r="AE69">
        <f>'IDT-1'!B69</f>
        <v>0</v>
      </c>
      <c r="AF69" s="26"/>
      <c r="AG69">
        <f t="shared" si="5"/>
        <v>2370.7811062747646</v>
      </c>
      <c r="AI69" s="75">
        <f>PXIL!H69</f>
        <v>0</v>
      </c>
      <c r="AJ69" s="75">
        <f>PXIL!N69</f>
        <v>0</v>
      </c>
      <c r="AK69" s="75">
        <f>RTM_IEX!H69</f>
        <v>48.13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12.184615384615384</v>
      </c>
      <c r="F70">
        <f>GT_Spot!P70</f>
        <v>0</v>
      </c>
      <c r="G70">
        <f>PPCL_NG!P70</f>
        <v>33.950000000000003</v>
      </c>
      <c r="H70">
        <f>PPCL_Spot!P70</f>
        <v>8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984.3989210820431</v>
      </c>
      <c r="P70" s="77">
        <v>109.56</v>
      </c>
      <c r="Q70" s="77">
        <v>35.169999999999995</v>
      </c>
      <c r="R70" s="80">
        <v>42.5</v>
      </c>
      <c r="S70" s="80">
        <v>0</v>
      </c>
      <c r="T70" s="78">
        <f>SUMPRODUCT(LTA!F70:AJ70,LTA!F$101:AJ$101,LTA!F$103:AJ$103)</f>
        <v>141.41</v>
      </c>
      <c r="U70" s="78">
        <f>SUMPRODUCT(LTA!F70:AJ70,LTA!F$102:AJ$102,LTA!F$103:AJ$103)</f>
        <v>131.93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11.55</v>
      </c>
      <c r="Z70" s="75">
        <f>IEX!N70</f>
        <v>0</v>
      </c>
      <c r="AA70" s="117">
        <f>STOA!H70</f>
        <v>730.38</v>
      </c>
      <c r="AB70" s="117">
        <f>-STOA!N70</f>
        <v>0</v>
      </c>
      <c r="AC70">
        <f t="shared" si="3"/>
        <v>21.228799120906601</v>
      </c>
      <c r="AD70">
        <f t="shared" si="4"/>
        <v>2391.1347373457525</v>
      </c>
      <c r="AE70">
        <f>'IDT-1'!B70</f>
        <v>0</v>
      </c>
      <c r="AF70" s="26"/>
      <c r="AG70">
        <f t="shared" si="5"/>
        <v>2391.1347373457525</v>
      </c>
      <c r="AI70" s="75">
        <f>PXIL!H70</f>
        <v>0</v>
      </c>
      <c r="AJ70" s="75">
        <f>PXIL!N70</f>
        <v>0</v>
      </c>
      <c r="AK70" s="75">
        <f>RTM_IEX!H70</f>
        <v>78.92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12.184615384615384</v>
      </c>
      <c r="F71">
        <f>GT_Spot!P71</f>
        <v>0</v>
      </c>
      <c r="G71">
        <f>PPCL_NG!P71</f>
        <v>33.950000000000003</v>
      </c>
      <c r="H71">
        <f>PPCL_Spot!P71</f>
        <v>8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987.00760895529527</v>
      </c>
      <c r="P71" s="77">
        <v>109.56</v>
      </c>
      <c r="Q71" s="77">
        <v>35.169999999999995</v>
      </c>
      <c r="R71" s="80">
        <v>42.5</v>
      </c>
      <c r="S71" s="80">
        <v>0</v>
      </c>
      <c r="T71" s="78">
        <f>SUMPRODUCT(LTA!F71:AJ71,LTA!F$101:AJ$101,LTA!F$103:AJ$103)</f>
        <v>128.63</v>
      </c>
      <c r="U71" s="78">
        <f>SUMPRODUCT(LTA!F71:AJ71,LTA!F$102:AJ$102,LTA!F$103:AJ$103)</f>
        <v>130.10999999999999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39.46</v>
      </c>
      <c r="Z71" s="75">
        <f>IEX!N71</f>
        <v>0</v>
      </c>
      <c r="AA71" s="117">
        <f>STOA!H71</f>
        <v>695.9</v>
      </c>
      <c r="AB71" s="117">
        <f>-STOA!N71</f>
        <v>0</v>
      </c>
      <c r="AC71">
        <f t="shared" si="3"/>
        <v>21.69219557419121</v>
      </c>
      <c r="AD71">
        <f t="shared" si="4"/>
        <v>2443.3300287657189</v>
      </c>
      <c r="AE71">
        <f>'IDT-1'!B71</f>
        <v>0</v>
      </c>
      <c r="AF71" s="26"/>
      <c r="AG71">
        <f t="shared" si="5"/>
        <v>2443.3300287657189</v>
      </c>
      <c r="AI71" s="75">
        <f>PXIL!H71</f>
        <v>0</v>
      </c>
      <c r="AJ71" s="75">
        <f>PXIL!N71</f>
        <v>0</v>
      </c>
      <c r="AK71" s="75">
        <f>RTM_IEX!H71</f>
        <v>150.13999999999999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12.184615384615384</v>
      </c>
      <c r="F72">
        <f>GT_Spot!P72</f>
        <v>0</v>
      </c>
      <c r="G72">
        <f>PPCL_NG!P72</f>
        <v>33.950000000000003</v>
      </c>
      <c r="H72">
        <f>PPCL_Spot!P72</f>
        <v>8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986.99931023914428</v>
      </c>
      <c r="P72" s="77">
        <v>109.56</v>
      </c>
      <c r="Q72" s="77">
        <v>35.169999999999995</v>
      </c>
      <c r="R72" s="80">
        <v>39.090000000000003</v>
      </c>
      <c r="S72" s="80">
        <v>0</v>
      </c>
      <c r="T72" s="78">
        <f>SUMPRODUCT(LTA!F72:AJ72,LTA!F$101:AJ$101,LTA!F$103:AJ$103)</f>
        <v>153.67999999999998</v>
      </c>
      <c r="U72" s="78">
        <f>SUMPRODUCT(LTA!F72:AJ72,LTA!F$102:AJ$102,LTA!F$103:AJ$103)</f>
        <v>128.08000000000001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23.1</v>
      </c>
      <c r="Z72" s="75">
        <f>IEX!N72</f>
        <v>0</v>
      </c>
      <c r="AA72" s="117">
        <f>STOA!H72</f>
        <v>688.9</v>
      </c>
      <c r="AB72" s="117">
        <f>-STOA!N72</f>
        <v>0</v>
      </c>
      <c r="AC72">
        <f t="shared" si="3"/>
        <v>21.862402545489086</v>
      </c>
      <c r="AD72">
        <f t="shared" si="4"/>
        <v>2462.5015230782701</v>
      </c>
      <c r="AE72">
        <f>'IDT-1'!B72</f>
        <v>0</v>
      </c>
      <c r="AF72" s="26"/>
      <c r="AG72">
        <f t="shared" si="5"/>
        <v>2462.5015230782701</v>
      </c>
      <c r="AI72" s="75">
        <f>PXIL!H72</f>
        <v>0</v>
      </c>
      <c r="AJ72" s="75">
        <f>PXIL!N72</f>
        <v>0</v>
      </c>
      <c r="AK72" s="75">
        <f>RTM_IEX!H72</f>
        <v>173.24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12.184615384615384</v>
      </c>
      <c r="F73">
        <f>GT_Spot!P73</f>
        <v>0</v>
      </c>
      <c r="G73">
        <f>PPCL_NG!P73</f>
        <v>33.950000000000003</v>
      </c>
      <c r="H73">
        <f>PPCL_Spot!P73</f>
        <v>7.2600000000000007</v>
      </c>
      <c r="I73">
        <f>Bawana_NG!P73</f>
        <v>95.01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986.71070740038544</v>
      </c>
      <c r="P73" s="77">
        <v>109.56</v>
      </c>
      <c r="Q73" s="77">
        <v>35.169999999999995</v>
      </c>
      <c r="R73" s="80">
        <v>26.68</v>
      </c>
      <c r="S73" s="80">
        <v>0</v>
      </c>
      <c r="T73" s="78">
        <f>SUMPRODUCT(LTA!F73:AJ73,LTA!F$101:AJ$101,LTA!F$103:AJ$103)</f>
        <v>129.43</v>
      </c>
      <c r="U73" s="78">
        <f>SUMPRODUCT(LTA!F73:AJ73,LTA!F$102:AJ$102,LTA!F$103:AJ$103)</f>
        <v>126.8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22.14</v>
      </c>
      <c r="Z73" s="75">
        <f>IEX!N73</f>
        <v>0</v>
      </c>
      <c r="AA73" s="117">
        <f>STOA!H73</f>
        <v>685.4</v>
      </c>
      <c r="AB73" s="117">
        <f>-STOA!N73</f>
        <v>0</v>
      </c>
      <c r="AC73">
        <f t="shared" si="3"/>
        <v>21.054222840508015</v>
      </c>
      <c r="AD73">
        <f t="shared" si="4"/>
        <v>2371.4710999444933</v>
      </c>
      <c r="AE73">
        <f>'IDT-1'!B73</f>
        <v>0</v>
      </c>
      <c r="AF73" s="26"/>
      <c r="AG73">
        <f t="shared" si="5"/>
        <v>2371.4710999444933</v>
      </c>
      <c r="AI73" s="75">
        <f>PXIL!H73</f>
        <v>0</v>
      </c>
      <c r="AJ73" s="75">
        <f>PXIL!N73</f>
        <v>0</v>
      </c>
      <c r="AK73" s="75">
        <f>RTM_IEX!H73</f>
        <v>122.23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12.184615384615384</v>
      </c>
      <c r="F74">
        <f>GT_Spot!P74</f>
        <v>0</v>
      </c>
      <c r="G74">
        <f>PPCL_NG!P74</f>
        <v>33.950000000000003</v>
      </c>
      <c r="H74">
        <f>PPCL_Spot!P74</f>
        <v>7.72</v>
      </c>
      <c r="I74">
        <f>Bawana_NG!P74</f>
        <v>95.01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986.71070740038544</v>
      </c>
      <c r="P74" s="77">
        <v>109.56</v>
      </c>
      <c r="Q74" s="77">
        <v>35.169999999999995</v>
      </c>
      <c r="R74" s="80">
        <v>15.845129071911494</v>
      </c>
      <c r="S74" s="80">
        <v>0</v>
      </c>
      <c r="T74" s="78">
        <f>SUMPRODUCT(LTA!F74:AJ74,LTA!F$101:AJ$101,LTA!F$103:AJ$103)</f>
        <v>110.62</v>
      </c>
      <c r="U74" s="78">
        <f>SUMPRODUCT(LTA!F74:AJ74,LTA!F$102:AJ$102,LTA!F$103:AJ$103)</f>
        <v>125.53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22.13</v>
      </c>
      <c r="Z74" s="75">
        <f>IEX!N74</f>
        <v>0</v>
      </c>
      <c r="AA74" s="117">
        <f>STOA!H74</f>
        <v>681.9</v>
      </c>
      <c r="AB74" s="117">
        <f>-STOA!N74</f>
        <v>0</v>
      </c>
      <c r="AC74">
        <f t="shared" si="3"/>
        <v>20.772403976340833</v>
      </c>
      <c r="AD74">
        <f t="shared" si="4"/>
        <v>2339.7280478805719</v>
      </c>
      <c r="AE74">
        <f>'IDT-1'!B74</f>
        <v>0</v>
      </c>
      <c r="AF74" s="26"/>
      <c r="AG74">
        <f t="shared" si="5"/>
        <v>2339.7280478805719</v>
      </c>
      <c r="AI74" s="75">
        <f>PXIL!H74</f>
        <v>0</v>
      </c>
      <c r="AJ74" s="75">
        <f>PXIL!N74</f>
        <v>0</v>
      </c>
      <c r="AK74" s="75">
        <f>RTM_IEX!H74</f>
        <v>124.17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12.294386694386695</v>
      </c>
      <c r="F75">
        <f>GT_Spot!P75</f>
        <v>0</v>
      </c>
      <c r="G75">
        <f>PPCL_NG!P75</f>
        <v>33.950000000000003</v>
      </c>
      <c r="H75">
        <f>PPCL_Spot!P75</f>
        <v>7.72</v>
      </c>
      <c r="I75">
        <f>Bawana_NG!P75</f>
        <v>95.01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994.21996406513063</v>
      </c>
      <c r="P75" s="77">
        <v>109.56</v>
      </c>
      <c r="Q75" s="77">
        <v>35.169999999999995</v>
      </c>
      <c r="R75" s="80">
        <v>0</v>
      </c>
      <c r="S75" s="80">
        <v>0</v>
      </c>
      <c r="T75" s="78">
        <f>SUMPRODUCT(LTA!F75:AJ75,LTA!F$101:AJ$101,LTA!F$103:AJ$103)</f>
        <v>94.389999999999986</v>
      </c>
      <c r="U75" s="78">
        <f>SUMPRODUCT(LTA!F75:AJ75,LTA!F$102:AJ$102,LTA!F$103:AJ$103)</f>
        <v>135.85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726.57999999999993</v>
      </c>
      <c r="AB75" s="117">
        <f>-STOA!N75</f>
        <v>0</v>
      </c>
      <c r="AC75">
        <f t="shared" si="3"/>
        <v>19.886922199516679</v>
      </c>
      <c r="AD75">
        <f t="shared" si="4"/>
        <v>2209.8574285600002</v>
      </c>
      <c r="AE75">
        <f>'IDT-1'!B75</f>
        <v>0</v>
      </c>
      <c r="AF75" s="26"/>
      <c r="AG75">
        <f t="shared" si="5"/>
        <v>2209.8574285600002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12.294386694386695</v>
      </c>
      <c r="F76">
        <f>GT_Spot!P76</f>
        <v>0</v>
      </c>
      <c r="G76">
        <f>PPCL_NG!P76</f>
        <v>33.950000000000003</v>
      </c>
      <c r="H76">
        <f>PPCL_Spot!P76</f>
        <v>7.72</v>
      </c>
      <c r="I76">
        <f>Bawana_NG!P76</f>
        <v>95.01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994.21854792010197</v>
      </c>
      <c r="P76" s="77">
        <v>109.56</v>
      </c>
      <c r="Q76" s="77">
        <v>35.169999999999995</v>
      </c>
      <c r="R76" s="80">
        <v>0</v>
      </c>
      <c r="S76" s="80">
        <v>0</v>
      </c>
      <c r="T76" s="78">
        <f>SUMPRODUCT(LTA!F76:AJ76,LTA!F$101:AJ$101,LTA!F$103:AJ$103)</f>
        <v>79.89</v>
      </c>
      <c r="U76" s="78">
        <f>SUMPRODUCT(LTA!F76:AJ76,LTA!F$102:AJ$102,LTA!F$103:AJ$103)</f>
        <v>136.26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722.37999999999988</v>
      </c>
      <c r="AB76" s="117">
        <f>-STOA!N76</f>
        <v>0</v>
      </c>
      <c r="AC76">
        <f t="shared" si="3"/>
        <v>19.719857824607498</v>
      </c>
      <c r="AD76">
        <f t="shared" si="4"/>
        <v>2221.1730767898812</v>
      </c>
      <c r="AE76">
        <f>'IDT-1'!B76</f>
        <v>0</v>
      </c>
      <c r="AF76" s="26"/>
      <c r="AG76">
        <f t="shared" si="5"/>
        <v>2221.1730767898812</v>
      </c>
      <c r="AI76" s="75">
        <f>PXIL!H76</f>
        <v>0</v>
      </c>
      <c r="AJ76" s="75">
        <f>PXIL!N76</f>
        <v>0</v>
      </c>
      <c r="AK76" s="75">
        <f>RTM_IEX!H76</f>
        <v>14.44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12.294386694386695</v>
      </c>
      <c r="F77">
        <f>GT_Spot!P77</f>
        <v>0</v>
      </c>
      <c r="G77">
        <f>PPCL_NG!P77</f>
        <v>33.950000000000003</v>
      </c>
      <c r="H77">
        <f>PPCL_Spot!P77</f>
        <v>7.72</v>
      </c>
      <c r="I77">
        <f>Bawana_NG!P77</f>
        <v>92.409999999999982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986.16019868368278</v>
      </c>
      <c r="P77" s="77">
        <v>109.56</v>
      </c>
      <c r="Q77" s="77">
        <v>35.169999999999995</v>
      </c>
      <c r="R77" s="80">
        <v>0</v>
      </c>
      <c r="S77" s="80">
        <v>0</v>
      </c>
      <c r="T77" s="78">
        <f>SUMPRODUCT(LTA!F77:AJ77,LTA!F$101:AJ$101,LTA!F$103:AJ$103)</f>
        <v>66.83</v>
      </c>
      <c r="U77" s="78">
        <f>SUMPRODUCT(LTA!F77:AJ77,LTA!F$102:AJ$102,LTA!F$103:AJ$103)</f>
        <v>137.19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716.07999999999993</v>
      </c>
      <c r="AB77" s="117">
        <f>-STOA!N77</f>
        <v>0</v>
      </c>
      <c r="AC77">
        <f t="shared" si="3"/>
        <v>19.94664835132701</v>
      </c>
      <c r="AD77">
        <f t="shared" si="4"/>
        <v>2246.7179370267427</v>
      </c>
      <c r="AE77">
        <f>'IDT-1'!B77</f>
        <v>0</v>
      </c>
      <c r="AF77" s="26"/>
      <c r="AG77">
        <f t="shared" si="5"/>
        <v>2246.7179370267427</v>
      </c>
      <c r="AI77" s="75">
        <f>PXIL!H77</f>
        <v>0</v>
      </c>
      <c r="AJ77" s="75">
        <f>PXIL!N77</f>
        <v>0</v>
      </c>
      <c r="AK77" s="75">
        <f>RTM_IEX!H77</f>
        <v>69.3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12.294386694386695</v>
      </c>
      <c r="F78">
        <f>GT_Spot!P78</f>
        <v>0</v>
      </c>
      <c r="G78">
        <f>PPCL_NG!P78</f>
        <v>33.950000000000003</v>
      </c>
      <c r="H78">
        <f>PPCL_Spot!P78</f>
        <v>7.72</v>
      </c>
      <c r="I78">
        <f>Bawana_NG!P78</f>
        <v>92.409999999999982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986.71985134147553</v>
      </c>
      <c r="P78" s="77">
        <v>109.56</v>
      </c>
      <c r="Q78" s="77">
        <v>35.169999999999995</v>
      </c>
      <c r="R78" s="80">
        <v>0</v>
      </c>
      <c r="S78" s="80">
        <v>0</v>
      </c>
      <c r="T78" s="78">
        <f>SUMPRODUCT(LTA!F78:AJ78,LTA!F$101:AJ$101,LTA!F$103:AJ$103)</f>
        <v>56.58</v>
      </c>
      <c r="U78" s="78">
        <f>SUMPRODUCT(LTA!F78:AJ78,LTA!F$102:AJ$102,LTA!F$103:AJ$103)</f>
        <v>138.22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653.87</v>
      </c>
      <c r="AB78" s="117">
        <f>-STOA!N78</f>
        <v>0</v>
      </c>
      <c r="AC78">
        <f t="shared" si="3"/>
        <v>19.45850929471559</v>
      </c>
      <c r="AD78">
        <f t="shared" si="4"/>
        <v>2191.7357287411464</v>
      </c>
      <c r="AE78">
        <f>'IDT-1'!B78</f>
        <v>77.447999999999993</v>
      </c>
      <c r="AF78" s="26"/>
      <c r="AG78">
        <f t="shared" si="5"/>
        <v>2269.1837287411463</v>
      </c>
      <c r="AI78" s="75">
        <f>PXIL!H78</f>
        <v>0</v>
      </c>
      <c r="AJ78" s="75">
        <f>PXIL!N78</f>
        <v>0</v>
      </c>
      <c r="AK78" s="75">
        <f>RTM_IEX!H78</f>
        <v>84.7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12.294386694386695</v>
      </c>
      <c r="F79">
        <f>GT_Spot!P79</f>
        <v>0</v>
      </c>
      <c r="G79">
        <f>PPCL_NG!P79</f>
        <v>33.950000000000003</v>
      </c>
      <c r="H79">
        <f>PPCL_Spot!P79</f>
        <v>7.2600000000000007</v>
      </c>
      <c r="I79">
        <f>Bawana_NG!P79</f>
        <v>92.409999999999982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1012.3968290247326</v>
      </c>
      <c r="P79" s="77">
        <v>109.56</v>
      </c>
      <c r="Q79" s="77">
        <v>35.169999999999995</v>
      </c>
      <c r="R79" s="80">
        <v>0</v>
      </c>
      <c r="S79" s="80">
        <v>0</v>
      </c>
      <c r="T79" s="78">
        <f>SUMPRODUCT(LTA!F79:AJ79,LTA!F$101:AJ$101,LTA!F$103:AJ$103)</f>
        <v>49.5</v>
      </c>
      <c r="U79" s="78">
        <f>SUMPRODUCT(LTA!F79:AJ79,LTA!F$102:AJ$102,LTA!F$103:AJ$103)</f>
        <v>137.43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601.84</v>
      </c>
      <c r="AB79" s="117">
        <f>-STOA!N79</f>
        <v>0</v>
      </c>
      <c r="AC79">
        <f t="shared" si="3"/>
        <v>19.01777869832825</v>
      </c>
      <c r="AD79">
        <f t="shared" si="4"/>
        <v>2142.0934370207915</v>
      </c>
      <c r="AE79">
        <f>'IDT-1'!B79</f>
        <v>151</v>
      </c>
      <c r="AF79" s="26"/>
      <c r="AG79">
        <f t="shared" si="5"/>
        <v>2293.0934370207915</v>
      </c>
      <c r="AI79" s="75">
        <f>PXIL!H79</f>
        <v>0</v>
      </c>
      <c r="AJ79" s="75">
        <f>PXIL!N79</f>
        <v>0</v>
      </c>
      <c r="AK79" s="75">
        <f>RTM_IEX!H79</f>
        <v>69.3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12.294386694386695</v>
      </c>
      <c r="F80">
        <f>GT_Spot!P80</f>
        <v>0</v>
      </c>
      <c r="G80">
        <f>PPCL_NG!P80</f>
        <v>33.950000000000003</v>
      </c>
      <c r="H80">
        <f>PPCL_Spot!P80</f>
        <v>7.72</v>
      </c>
      <c r="I80">
        <f>Bawana_NG!P80</f>
        <v>92.409999999999982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1025.2053873762679</v>
      </c>
      <c r="P80" s="77">
        <v>109.56</v>
      </c>
      <c r="Q80" s="77">
        <v>35.169999999999995</v>
      </c>
      <c r="R80" s="80">
        <v>0</v>
      </c>
      <c r="S80" s="80">
        <v>0</v>
      </c>
      <c r="T80" s="78">
        <f>SUMPRODUCT(LTA!F80:AJ80,LTA!F$101:AJ$101,LTA!F$103:AJ$103)</f>
        <v>43.81</v>
      </c>
      <c r="U80" s="78">
        <f>SUMPRODUCT(LTA!F80:AJ80,LTA!F$102:AJ$102,LTA!F$103:AJ$103)</f>
        <v>136.56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599.74</v>
      </c>
      <c r="AB80" s="117">
        <f>-STOA!N80</f>
        <v>0</v>
      </c>
      <c r="AC80">
        <f t="shared" si="3"/>
        <v>19.185406011821762</v>
      </c>
      <c r="AD80">
        <f t="shared" si="4"/>
        <v>2160.9743680588326</v>
      </c>
      <c r="AE80">
        <f>'IDT-1'!B80</f>
        <v>164</v>
      </c>
      <c r="AF80" s="26"/>
      <c r="AG80">
        <f t="shared" si="5"/>
        <v>2324.9743680588326</v>
      </c>
      <c r="AI80" s="75">
        <f>PXIL!H80</f>
        <v>0</v>
      </c>
      <c r="AJ80" s="75">
        <f>PXIL!N80</f>
        <v>0</v>
      </c>
      <c r="AK80" s="75">
        <f>RTM_IEX!H80</f>
        <v>83.74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12.294386694386695</v>
      </c>
      <c r="F81">
        <f>GT_Spot!P81</f>
        <v>0</v>
      </c>
      <c r="G81">
        <f>PPCL_NG!P81</f>
        <v>33.950000000000003</v>
      </c>
      <c r="H81">
        <f>PPCL_Spot!P81</f>
        <v>7.72</v>
      </c>
      <c r="I81">
        <f>Bawana_NG!P81</f>
        <v>92.409999999999982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1024.0128981149951</v>
      </c>
      <c r="P81" s="77">
        <v>109.56</v>
      </c>
      <c r="Q81" s="77">
        <v>35.169999999999995</v>
      </c>
      <c r="R81" s="80">
        <v>0</v>
      </c>
      <c r="S81" s="80">
        <v>0</v>
      </c>
      <c r="T81" s="78">
        <f>SUMPRODUCT(LTA!F81:AJ81,LTA!F$101:AJ$101,LTA!F$103:AJ$103)</f>
        <v>40.08</v>
      </c>
      <c r="U81" s="78">
        <f>SUMPRODUCT(LTA!F81:AJ81,LTA!F$102:AJ$102,LTA!F$103:AJ$103)</f>
        <v>135.44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599.74</v>
      </c>
      <c r="AB81" s="117">
        <f>-STOA!N81</f>
        <v>0</v>
      </c>
      <c r="AC81">
        <f t="shared" si="3"/>
        <v>18.852744106322561</v>
      </c>
      <c r="AD81">
        <f t="shared" si="4"/>
        <v>2123.5045407030593</v>
      </c>
      <c r="AE81">
        <f>'IDT-1'!B81</f>
        <v>190</v>
      </c>
      <c r="AF81" s="26"/>
      <c r="AG81">
        <f t="shared" si="5"/>
        <v>2313.5045407030593</v>
      </c>
      <c r="AI81" s="75">
        <f>PXIL!H81</f>
        <v>0</v>
      </c>
      <c r="AJ81" s="75">
        <f>PXIL!N81</f>
        <v>0</v>
      </c>
      <c r="AK81" s="75">
        <f>RTM_IEX!H81</f>
        <v>51.98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12.294386694386695</v>
      </c>
      <c r="F82">
        <f>GT_Spot!P82</f>
        <v>0</v>
      </c>
      <c r="G82">
        <f>PPCL_NG!P82</f>
        <v>33.950000000000003</v>
      </c>
      <c r="H82">
        <f>PPCL_Spot!P82</f>
        <v>7.72</v>
      </c>
      <c r="I82">
        <f>Bawana_NG!P82</f>
        <v>92.409999999999982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1024.0128981149951</v>
      </c>
      <c r="P82" s="77">
        <v>109.56</v>
      </c>
      <c r="Q82" s="77">
        <v>35.169999999999995</v>
      </c>
      <c r="R82" s="80">
        <v>0</v>
      </c>
      <c r="S82" s="80">
        <v>0</v>
      </c>
      <c r="T82" s="78">
        <f>SUMPRODUCT(LTA!F82:AJ82,LTA!F$101:AJ$101,LTA!F$103:AJ$103)</f>
        <v>39.6</v>
      </c>
      <c r="U82" s="78">
        <f>SUMPRODUCT(LTA!F82:AJ82,LTA!F$102:AJ$102,LTA!F$103:AJ$103)</f>
        <v>133.70000000000002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599.74</v>
      </c>
      <c r="AB82" s="117">
        <f>-STOA!N82</f>
        <v>0</v>
      </c>
      <c r="AC82">
        <f t="shared" si="3"/>
        <v>19.256664106322564</v>
      </c>
      <c r="AD82">
        <f t="shared" si="4"/>
        <v>2169.0006207030592</v>
      </c>
      <c r="AE82">
        <f>'IDT-1'!B82</f>
        <v>226</v>
      </c>
      <c r="AF82" s="26"/>
      <c r="AG82">
        <f t="shared" si="5"/>
        <v>2395.0006207030592</v>
      </c>
      <c r="AI82" s="75">
        <f>PXIL!H82</f>
        <v>0</v>
      </c>
      <c r="AJ82" s="75">
        <f>PXIL!N82</f>
        <v>0</v>
      </c>
      <c r="AK82" s="75">
        <f>RTM_IEX!H82</f>
        <v>100.1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6.5303146133490149</v>
      </c>
      <c r="F83">
        <f>GT_Spot!P83</f>
        <v>0</v>
      </c>
      <c r="G83">
        <f>PPCL_NG!P83</f>
        <v>33.950000000000003</v>
      </c>
      <c r="H83">
        <f>PPCL_Spot!P83</f>
        <v>4.1485183862906103</v>
      </c>
      <c r="I83">
        <f>Bawana_NG!P83</f>
        <v>92.409999999999982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1024.0128981149951</v>
      </c>
      <c r="P83" s="77">
        <v>109.56</v>
      </c>
      <c r="Q83" s="77">
        <v>35.169999999999995</v>
      </c>
      <c r="R83" s="80">
        <v>0</v>
      </c>
      <c r="S83" s="80">
        <v>0</v>
      </c>
      <c r="T83" s="78">
        <f>SUMPRODUCT(LTA!F83:AJ83,LTA!F$101:AJ$101,LTA!F$103:AJ$103)</f>
        <v>29.09</v>
      </c>
      <c r="U83" s="78">
        <f>SUMPRODUCT(LTA!F83:AJ83,LTA!F$102:AJ$102,LTA!F$103:AJ$103)</f>
        <v>102.28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600.61</v>
      </c>
      <c r="AB83" s="117">
        <f>-STOA!N83</f>
        <v>0</v>
      </c>
      <c r="AC83">
        <f t="shared" si="3"/>
        <v>18.047718891597324</v>
      </c>
      <c r="AD83">
        <f t="shared" si="4"/>
        <v>2006.7140122230373</v>
      </c>
      <c r="AE83">
        <f>'IDT-1'!B83</f>
        <v>253.251</v>
      </c>
      <c r="AF83" s="26"/>
      <c r="AG83">
        <f t="shared" si="5"/>
        <v>2259.9650122230373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12.294386694386695</v>
      </c>
      <c r="F84">
        <f>GT_Spot!P84</f>
        <v>0</v>
      </c>
      <c r="G84">
        <f>PPCL_NG!P84</f>
        <v>33.950000000000003</v>
      </c>
      <c r="H84">
        <f>PPCL_Spot!P84</f>
        <v>7.77</v>
      </c>
      <c r="I84">
        <f>Bawana_NG!P84</f>
        <v>92.409999999999982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1024.0128981149951</v>
      </c>
      <c r="P84" s="77">
        <v>109.56</v>
      </c>
      <c r="Q84" s="77">
        <v>35.169999999999995</v>
      </c>
      <c r="R84" s="80">
        <v>0</v>
      </c>
      <c r="S84" s="80">
        <v>0</v>
      </c>
      <c r="T84" s="78">
        <f>SUMPRODUCT(LTA!F84:AJ84,LTA!F$101:AJ$101,LTA!F$103:AJ$103)</f>
        <v>28.5</v>
      </c>
      <c r="U84" s="78">
        <f>SUMPRODUCT(LTA!F84:AJ84,LTA!F$102:AJ$102,LTA!F$103:AJ$103)</f>
        <v>101.48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22.13</v>
      </c>
      <c r="Z84" s="75">
        <f>IEX!N84</f>
        <v>0</v>
      </c>
      <c r="AA84" s="117">
        <f>STOA!H84</f>
        <v>600.61</v>
      </c>
      <c r="AB84" s="117">
        <f>-STOA!N84</f>
        <v>0</v>
      </c>
      <c r="AC84">
        <f t="shared" si="3"/>
        <v>18.493880106322564</v>
      </c>
      <c r="AD84">
        <f t="shared" si="4"/>
        <v>2083.0834047030594</v>
      </c>
      <c r="AE84">
        <f>'IDT-1'!B84</f>
        <v>248.761</v>
      </c>
      <c r="AF84" s="26"/>
      <c r="AG84">
        <f t="shared" si="5"/>
        <v>2331.8444047030594</v>
      </c>
      <c r="AI84" s="75">
        <f>PXIL!H84</f>
        <v>0</v>
      </c>
      <c r="AJ84" s="75">
        <f>PXIL!N84</f>
        <v>0</v>
      </c>
      <c r="AK84" s="75">
        <f>RTM_IEX!H84</f>
        <v>33.69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12.294386694386695</v>
      </c>
      <c r="F85">
        <f>GT_Spot!P85</f>
        <v>0</v>
      </c>
      <c r="G85">
        <f>PPCL_NG!P85</f>
        <v>33.950000000000003</v>
      </c>
      <c r="H85">
        <f>PPCL_Spot!P85</f>
        <v>7.3726330832440157</v>
      </c>
      <c r="I85">
        <f>Bawana_NG!P85</f>
        <v>92.409999999999982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1024.7009065306047</v>
      </c>
      <c r="P85" s="77">
        <v>109.56</v>
      </c>
      <c r="Q85" s="77">
        <v>35.169999999999995</v>
      </c>
      <c r="R85" s="80">
        <v>0</v>
      </c>
      <c r="S85" s="80">
        <v>0</v>
      </c>
      <c r="T85" s="78">
        <f>SUMPRODUCT(LTA!F85:AJ85,LTA!F$101:AJ$101,LTA!F$103:AJ$103)</f>
        <v>28.3</v>
      </c>
      <c r="U85" s="78">
        <f>SUMPRODUCT(LTA!F85:AJ85,LTA!F$102:AJ$102,LTA!F$103:AJ$103)</f>
        <v>101.06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27.92</v>
      </c>
      <c r="Z85" s="75">
        <f>IEX!N85</f>
        <v>0</v>
      </c>
      <c r="AA85" s="117">
        <f>STOA!H85</f>
        <v>632.37999999999988</v>
      </c>
      <c r="AB85" s="117">
        <f>-STOA!N85</f>
        <v>0</v>
      </c>
      <c r="AC85">
        <f t="shared" si="3"/>
        <v>19.38048575151247</v>
      </c>
      <c r="AD85">
        <f t="shared" si="4"/>
        <v>2182.947440556723</v>
      </c>
      <c r="AE85">
        <f>'IDT-1'!B85</f>
        <v>241.08699999999999</v>
      </c>
      <c r="AF85" s="26"/>
      <c r="AG85">
        <f t="shared" si="5"/>
        <v>2424.034440556723</v>
      </c>
      <c r="AI85" s="75">
        <f>PXIL!H85</f>
        <v>0</v>
      </c>
      <c r="AJ85" s="75">
        <f>PXIL!N85</f>
        <v>0</v>
      </c>
      <c r="AK85" s="75">
        <f>RTM_IEX!H85</f>
        <v>97.21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12.294386694386695</v>
      </c>
      <c r="F86">
        <f>GT_Spot!P86</f>
        <v>0</v>
      </c>
      <c r="G86">
        <f>PPCL_NG!P86</f>
        <v>33.950000000000003</v>
      </c>
      <c r="H86">
        <f>PPCL_Spot!P86</f>
        <v>7.77</v>
      </c>
      <c r="I86">
        <f>Bawana_NG!P86</f>
        <v>92.409999999999982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1012.1003802563615</v>
      </c>
      <c r="P86" s="77">
        <v>109.56</v>
      </c>
      <c r="Q86" s="77">
        <v>35.169999999999995</v>
      </c>
      <c r="R86" s="80">
        <v>0</v>
      </c>
      <c r="S86" s="80">
        <v>0</v>
      </c>
      <c r="T86" s="78">
        <f>SUMPRODUCT(LTA!F86:AJ86,LTA!F$101:AJ$101,LTA!F$103:AJ$103)</f>
        <v>27.949999999999996</v>
      </c>
      <c r="U86" s="78">
        <f>SUMPRODUCT(LTA!F86:AJ86,LTA!F$102:AJ$102,LTA!F$103:AJ$103)</f>
        <v>101.12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39.450000000000003</v>
      </c>
      <c r="Z86" s="75">
        <f>IEX!N86</f>
        <v>0</v>
      </c>
      <c r="AA86" s="117">
        <f>STOA!H86</f>
        <v>691.0899999999998</v>
      </c>
      <c r="AB86" s="117">
        <f>-STOA!N86</f>
        <v>0</v>
      </c>
      <c r="AC86">
        <f t="shared" si="3"/>
        <v>19.524513949166586</v>
      </c>
      <c r="AD86">
        <f t="shared" si="4"/>
        <v>2199.1702530015814</v>
      </c>
      <c r="AE86">
        <f>'IDT-1'!B86</f>
        <v>218.65799999999999</v>
      </c>
      <c r="AF86" s="26"/>
      <c r="AG86">
        <f t="shared" si="5"/>
        <v>2417.8282530015813</v>
      </c>
      <c r="AI86" s="75">
        <f>PXIL!H86</f>
        <v>0</v>
      </c>
      <c r="AJ86" s="75">
        <f>PXIL!N86</f>
        <v>0</v>
      </c>
      <c r="AK86" s="75">
        <f>RTM_IEX!H86</f>
        <v>55.83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12.294386694386695</v>
      </c>
      <c r="F87">
        <f>GT_Spot!P87</f>
        <v>0</v>
      </c>
      <c r="G87">
        <f>PPCL_NG!P87</f>
        <v>33.950000000000003</v>
      </c>
      <c r="H87">
        <f>PPCL_Spot!P87</f>
        <v>7.77</v>
      </c>
      <c r="I87">
        <f>Bawana_NG!P87</f>
        <v>92.409999999999982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1001.771912327475</v>
      </c>
      <c r="P87" s="77">
        <v>109.56</v>
      </c>
      <c r="Q87" s="77">
        <v>35.169999999999995</v>
      </c>
      <c r="R87" s="80">
        <v>0</v>
      </c>
      <c r="S87" s="80">
        <v>0</v>
      </c>
      <c r="T87" s="78">
        <f>SUMPRODUCT(LTA!F87:AJ87,LTA!F$101:AJ$101,LTA!F$103:AJ$103)</f>
        <v>27.15</v>
      </c>
      <c r="U87" s="78">
        <f>SUMPRODUCT(LTA!F87:AJ87,LTA!F$102:AJ$102,LTA!F$103:AJ$103)</f>
        <v>100.43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66.41</v>
      </c>
      <c r="Z87" s="75">
        <f>IEX!N87</f>
        <v>0</v>
      </c>
      <c r="AA87" s="117">
        <f>STOA!H87</f>
        <v>691.0899999999998</v>
      </c>
      <c r="AB87" s="117">
        <f>-STOA!N87</f>
        <v>0</v>
      </c>
      <c r="AC87">
        <f t="shared" si="3"/>
        <v>20.343807431392381</v>
      </c>
      <c r="AD87">
        <f t="shared" si="4"/>
        <v>2291.4524915904694</v>
      </c>
      <c r="AE87">
        <f>'IDT-1'!B87</f>
        <v>230.09</v>
      </c>
      <c r="AF87" s="26"/>
      <c r="AG87">
        <f t="shared" si="5"/>
        <v>2521.5424915904696</v>
      </c>
      <c r="AI87" s="75">
        <f>PXIL!H87</f>
        <v>0</v>
      </c>
      <c r="AJ87" s="75">
        <f>PXIL!N87</f>
        <v>0</v>
      </c>
      <c r="AK87" s="75">
        <f>RTM_IEX!H87</f>
        <v>133.79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12.294386694386695</v>
      </c>
      <c r="F88">
        <f>GT_Spot!P88</f>
        <v>0</v>
      </c>
      <c r="G88">
        <f>PPCL_NG!P88</f>
        <v>33.950000000000003</v>
      </c>
      <c r="H88">
        <f>PPCL_Spot!P88</f>
        <v>7.77</v>
      </c>
      <c r="I88">
        <f>Bawana_NG!P88</f>
        <v>92.409999999999982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1001.9963079728165</v>
      </c>
      <c r="P88" s="77">
        <v>109.56</v>
      </c>
      <c r="Q88" s="77">
        <v>35.169999999999995</v>
      </c>
      <c r="R88" s="80">
        <v>0</v>
      </c>
      <c r="S88" s="80">
        <v>0</v>
      </c>
      <c r="T88" s="78">
        <f>SUMPRODUCT(LTA!F88:AJ88,LTA!F$101:AJ$101,LTA!F$103:AJ$103)</f>
        <v>32.75</v>
      </c>
      <c r="U88" s="78">
        <f>SUMPRODUCT(LTA!F88:AJ88,LTA!F$102:AJ$102,LTA!F$103:AJ$103)</f>
        <v>95.259999999999991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126.08</v>
      </c>
      <c r="Z88" s="75">
        <f>IEX!N88</f>
        <v>0</v>
      </c>
      <c r="AA88" s="117">
        <f>STOA!H88</f>
        <v>691.0899999999998</v>
      </c>
      <c r="AB88" s="117">
        <f>-STOA!N88</f>
        <v>0</v>
      </c>
      <c r="AC88">
        <f t="shared" si="3"/>
        <v>20.764574113071387</v>
      </c>
      <c r="AD88">
        <f t="shared" si="4"/>
        <v>2338.8461205541316</v>
      </c>
      <c r="AE88">
        <f>'IDT-1'!B88</f>
        <v>195.63</v>
      </c>
      <c r="AF88" s="26"/>
      <c r="AG88">
        <f t="shared" si="5"/>
        <v>2534.4761205541317</v>
      </c>
      <c r="AI88" s="75">
        <f>PXIL!H88</f>
        <v>0</v>
      </c>
      <c r="AJ88" s="75">
        <f>PXIL!N88</f>
        <v>0</v>
      </c>
      <c r="AK88" s="75">
        <f>RTM_IEX!H88</f>
        <v>121.28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5.4451764705882351</v>
      </c>
      <c r="F89">
        <f>GT_Spot!P89</f>
        <v>0</v>
      </c>
      <c r="G89">
        <f>PPCL_NG!P89</f>
        <v>33.950000000000003</v>
      </c>
      <c r="H89">
        <f>PPCL_Spot!P89</f>
        <v>4.59</v>
      </c>
      <c r="I89">
        <f>Bawana_NG!P89</f>
        <v>92.409999999999982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1000.5820504201915</v>
      </c>
      <c r="P89" s="77">
        <v>109.56</v>
      </c>
      <c r="Q89" s="77">
        <v>35.169999999999995</v>
      </c>
      <c r="R89" s="80">
        <v>0</v>
      </c>
      <c r="S89" s="80">
        <v>0</v>
      </c>
      <c r="T89" s="78">
        <f>SUMPRODUCT(LTA!F89:AJ89,LTA!F$101:AJ$101,LTA!F$103:AJ$103)</f>
        <v>34.36</v>
      </c>
      <c r="U89" s="78">
        <f>SUMPRODUCT(LTA!F89:AJ89,LTA!F$102:AJ$102,LTA!F$103:AJ$103)</f>
        <v>102.28999999999999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323.39</v>
      </c>
      <c r="Z89" s="75">
        <f>IEX!N89</f>
        <v>0</v>
      </c>
      <c r="AA89" s="117">
        <f>STOA!H89</f>
        <v>691.0899999999998</v>
      </c>
      <c r="AB89" s="117">
        <f>-STOA!N89</f>
        <v>0</v>
      </c>
      <c r="AC89">
        <f t="shared" si="3"/>
        <v>22.272951596638858</v>
      </c>
      <c r="AD89">
        <f t="shared" si="4"/>
        <v>2508.7442752941402</v>
      </c>
      <c r="AE89">
        <f>'IDT-1'!B89</f>
        <v>20.016999999999999</v>
      </c>
      <c r="AF89" s="26"/>
      <c r="AG89">
        <f t="shared" si="5"/>
        <v>2528.76127529414</v>
      </c>
      <c r="AI89" s="75">
        <f>PXIL!H89</f>
        <v>0</v>
      </c>
      <c r="AJ89" s="75">
        <f>PXIL!N89</f>
        <v>0</v>
      </c>
      <c r="AK89" s="75">
        <f>RTM_IEX!H89</f>
        <v>98.18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5.6052</v>
      </c>
      <c r="F90">
        <f>GT_Spot!P90</f>
        <v>0</v>
      </c>
      <c r="G90">
        <f>PPCL_NG!P90</f>
        <v>33.950000000000003</v>
      </c>
      <c r="H90">
        <f>PPCL_Spot!P90</f>
        <v>4.59</v>
      </c>
      <c r="I90">
        <f>Bawana_NG!P90</f>
        <v>92.409999999999982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1000.8112141036089</v>
      </c>
      <c r="P90" s="77">
        <v>109.56</v>
      </c>
      <c r="Q90" s="77">
        <v>35.169999999999995</v>
      </c>
      <c r="R90" s="80">
        <v>0</v>
      </c>
      <c r="S90" s="80">
        <v>0</v>
      </c>
      <c r="T90" s="78">
        <f>SUMPRODUCT(LTA!F90:AJ90,LTA!F$101:AJ$101,LTA!F$103:AJ$103)</f>
        <v>34.18</v>
      </c>
      <c r="U90" s="78">
        <f>SUMPRODUCT(LTA!F90:AJ90,LTA!F$102:AJ$102,LTA!F$103:AJ$103)</f>
        <v>100.61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375.37</v>
      </c>
      <c r="Z90" s="75">
        <f>IEX!N90</f>
        <v>0</v>
      </c>
      <c r="AA90" s="117">
        <f>STOA!H90</f>
        <v>691.0899999999998</v>
      </c>
      <c r="AB90" s="117">
        <f>-STOA!N90</f>
        <v>0</v>
      </c>
      <c r="AC90">
        <f t="shared" si="3"/>
        <v>22.946056444111754</v>
      </c>
      <c r="AD90">
        <f t="shared" si="4"/>
        <v>2584.5603576594963</v>
      </c>
      <c r="AE90">
        <f>'IDT-1'!B90</f>
        <v>1.5249999999999999</v>
      </c>
      <c r="AF90" s="26"/>
      <c r="AG90">
        <f t="shared" si="5"/>
        <v>2586.0853576594964</v>
      </c>
      <c r="AI90" s="75">
        <f>PXIL!H90</f>
        <v>0</v>
      </c>
      <c r="AJ90" s="75">
        <f>PXIL!N90</f>
        <v>0</v>
      </c>
      <c r="AK90" s="75">
        <f>RTM_IEX!H90</f>
        <v>124.16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13.274653579676674</v>
      </c>
      <c r="F91">
        <f>GT_Spot!P91</f>
        <v>0</v>
      </c>
      <c r="G91">
        <f>PPCL_NG!P91</f>
        <v>33.950000000000003</v>
      </c>
      <c r="H91">
        <f>PPCL_Spot!P91</f>
        <v>7.3726330832440157</v>
      </c>
      <c r="I91">
        <f>Bawana_NG!P91</f>
        <v>93.97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1011.5827925135849</v>
      </c>
      <c r="P91" s="77">
        <v>109.56</v>
      </c>
      <c r="Q91" s="77">
        <v>35.169999999999995</v>
      </c>
      <c r="R91" s="80">
        <v>0</v>
      </c>
      <c r="S91" s="80">
        <v>0</v>
      </c>
      <c r="T91" s="78">
        <f>SUMPRODUCT(LTA!F91:AJ91,LTA!F$101:AJ$101,LTA!F$103:AJ$103)</f>
        <v>33.72</v>
      </c>
      <c r="U91" s="78">
        <f>SUMPRODUCT(LTA!F91:AJ91,LTA!F$102:AJ$102,LTA!F$103:AJ$103)</f>
        <v>100.56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247.36</v>
      </c>
      <c r="Z91" s="75">
        <f>IEX!N91</f>
        <v>0</v>
      </c>
      <c r="AA91" s="117">
        <f>STOA!H91</f>
        <v>852.18</v>
      </c>
      <c r="AB91" s="117">
        <f>-STOA!N91</f>
        <v>0</v>
      </c>
      <c r="AC91">
        <f t="shared" si="3"/>
        <v>23.746448696753248</v>
      </c>
      <c r="AD91">
        <f t="shared" si="4"/>
        <v>2674.7136304797518</v>
      </c>
      <c r="AE91">
        <f>'IDT-1'!B91</f>
        <v>0</v>
      </c>
      <c r="AF91" s="26"/>
      <c r="AG91">
        <f t="shared" si="5"/>
        <v>2674.7136304797518</v>
      </c>
      <c r="AI91" s="75">
        <f>PXIL!H91</f>
        <v>0</v>
      </c>
      <c r="AJ91" s="75">
        <f>PXIL!N91</f>
        <v>0</v>
      </c>
      <c r="AK91" s="75">
        <f>RTM_IEX!H91</f>
        <v>159.76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13.274653579676674</v>
      </c>
      <c r="F92">
        <f>GT_Spot!P92</f>
        <v>0</v>
      </c>
      <c r="G92">
        <f>PPCL_NG!P92</f>
        <v>33.950000000000003</v>
      </c>
      <c r="H92">
        <f>PPCL_Spot!P92</f>
        <v>7.77</v>
      </c>
      <c r="I92">
        <f>Bawana_NG!P92</f>
        <v>93.97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1011.8115030289208</v>
      </c>
      <c r="P92" s="77">
        <v>109.56</v>
      </c>
      <c r="Q92" s="77">
        <v>35.169999999999995</v>
      </c>
      <c r="R92" s="80">
        <v>0</v>
      </c>
      <c r="S92" s="80">
        <v>0</v>
      </c>
      <c r="T92" s="78">
        <f>SUMPRODUCT(LTA!F92:AJ92,LTA!F$101:AJ$101,LTA!F$103:AJ$103)</f>
        <v>33.340000000000003</v>
      </c>
      <c r="U92" s="78">
        <f>SUMPRODUCT(LTA!F92:AJ92,LTA!F$102:AJ$102,LTA!F$103:AJ$103)</f>
        <v>99.82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272.39</v>
      </c>
      <c r="Z92" s="75">
        <f>IEX!N92</f>
        <v>0</v>
      </c>
      <c r="AA92" s="117">
        <f>STOA!H92</f>
        <v>852.18</v>
      </c>
      <c r="AB92" s="117">
        <f>-STOA!N92</f>
        <v>0</v>
      </c>
      <c r="AC92">
        <f t="shared" si="3"/>
        <v>23.649086178155653</v>
      </c>
      <c r="AD92">
        <f t="shared" si="4"/>
        <v>2663.747070430441</v>
      </c>
      <c r="AE92">
        <f>'IDT-1'!B92</f>
        <v>0</v>
      </c>
      <c r="AF92" s="26"/>
      <c r="AG92">
        <f t="shared" si="5"/>
        <v>2663.747070430441</v>
      </c>
      <c r="AI92" s="75">
        <f>PXIL!H92</f>
        <v>0</v>
      </c>
      <c r="AJ92" s="75">
        <f>PXIL!N92</f>
        <v>0</v>
      </c>
      <c r="AK92" s="75">
        <f>RTM_IEX!H92</f>
        <v>124.16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13.274653579676674</v>
      </c>
      <c r="F93">
        <f>GT_Spot!P93</f>
        <v>0</v>
      </c>
      <c r="G93">
        <f>PPCL_NG!P93</f>
        <v>33.950000000000003</v>
      </c>
      <c r="H93">
        <f>PPCL_Spot!P93</f>
        <v>7.77</v>
      </c>
      <c r="I93">
        <f>Bawana_NG!P93</f>
        <v>93.97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1009.8833555101363</v>
      </c>
      <c r="P93" s="77">
        <v>109.56</v>
      </c>
      <c r="Q93" s="77">
        <v>35.169999999999995</v>
      </c>
      <c r="R93" s="80">
        <v>0</v>
      </c>
      <c r="S93" s="80">
        <v>0</v>
      </c>
      <c r="T93" s="78">
        <f>SUMPRODUCT(LTA!F93:AJ93,LTA!F$101:AJ$101,LTA!F$103:AJ$103)</f>
        <v>30.04</v>
      </c>
      <c r="U93" s="78">
        <f>SUMPRODUCT(LTA!F93:AJ93,LTA!F$102:AJ$102,LTA!F$103:AJ$103)</f>
        <v>99.759999999999991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300.29000000000002</v>
      </c>
      <c r="Z93" s="75">
        <f>IEX!N93</f>
        <v>0</v>
      </c>
      <c r="AA93" s="117">
        <f>STOA!H93</f>
        <v>852.18</v>
      </c>
      <c r="AB93" s="117">
        <f>-STOA!N93</f>
        <v>0</v>
      </c>
      <c r="AC93">
        <f t="shared" si="3"/>
        <v>24.068334479990355</v>
      </c>
      <c r="AD93">
        <f t="shared" si="4"/>
        <v>2710.9696746098225</v>
      </c>
      <c r="AE93">
        <f>'IDT-1'!B93</f>
        <v>0</v>
      </c>
      <c r="AF93" s="26"/>
      <c r="AG93">
        <f t="shared" si="5"/>
        <v>2710.9696746098225</v>
      </c>
      <c r="AI93" s="75">
        <f>PXIL!H93</f>
        <v>0</v>
      </c>
      <c r="AJ93" s="75">
        <f>PXIL!N93</f>
        <v>0</v>
      </c>
      <c r="AK93" s="75">
        <f>RTM_IEX!H93</f>
        <v>149.19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13.274653579676674</v>
      </c>
      <c r="F94">
        <f>GT_Spot!P94</f>
        <v>0</v>
      </c>
      <c r="G94">
        <f>PPCL_NG!P94</f>
        <v>33.950000000000003</v>
      </c>
      <c r="H94">
        <f>PPCL_Spot!P94</f>
        <v>7.77</v>
      </c>
      <c r="I94">
        <f>Bawana_NG!P94</f>
        <v>93.97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1010.1025253037085</v>
      </c>
      <c r="P94" s="77">
        <v>109.56</v>
      </c>
      <c r="Q94" s="77">
        <v>35.169999999999995</v>
      </c>
      <c r="R94" s="80">
        <v>0</v>
      </c>
      <c r="S94" s="80">
        <v>0</v>
      </c>
      <c r="T94" s="78">
        <f>SUMPRODUCT(LTA!F94:AJ94,LTA!F$101:AJ$101,LTA!F$103:AJ$103)</f>
        <v>29.509999999999998</v>
      </c>
      <c r="U94" s="78">
        <f>SUMPRODUCT(LTA!F94:AJ94,LTA!F$102:AJ$102,LTA!F$103:AJ$103)</f>
        <v>103.55000000000001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324.37</v>
      </c>
      <c r="Z94" s="75">
        <f>IEX!N94</f>
        <v>0</v>
      </c>
      <c r="AA94" s="117">
        <f>STOA!H94</f>
        <v>852.18</v>
      </c>
      <c r="AB94" s="117">
        <f>-STOA!N94</f>
        <v>0</v>
      </c>
      <c r="AC94">
        <f t="shared" si="3"/>
        <v>23.819551174173789</v>
      </c>
      <c r="AD94">
        <f t="shared" si="4"/>
        <v>2682.9476277092112</v>
      </c>
      <c r="AE94">
        <f>'IDT-1'!B94</f>
        <v>0</v>
      </c>
      <c r="AF94" s="26"/>
      <c r="AG94">
        <f t="shared" si="5"/>
        <v>2682.9476277092112</v>
      </c>
      <c r="AI94" s="75">
        <f>PXIL!H94</f>
        <v>0</v>
      </c>
      <c r="AJ94" s="75">
        <f>PXIL!N94</f>
        <v>0</v>
      </c>
      <c r="AK94" s="75">
        <f>RTM_IEX!H94</f>
        <v>93.36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13.274653579676674</v>
      </c>
      <c r="F95">
        <f>GT_Spot!P95</f>
        <v>0</v>
      </c>
      <c r="G95">
        <f>PPCL_NG!P95</f>
        <v>33.950000000000003</v>
      </c>
      <c r="H95">
        <f>PPCL_Spot!P95</f>
        <v>8.3800000000000008</v>
      </c>
      <c r="I95">
        <f>Bawana_NG!P95</f>
        <v>93.97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1005.9400426329748</v>
      </c>
      <c r="P95" s="77">
        <v>109.56</v>
      </c>
      <c r="Q95" s="77">
        <v>35.169999999999995</v>
      </c>
      <c r="R95" s="80">
        <v>0</v>
      </c>
      <c r="S95" s="80">
        <v>0</v>
      </c>
      <c r="T95" s="78">
        <f>SUMPRODUCT(LTA!F95:AJ95,LTA!F$101:AJ$101,LTA!F$103:AJ$103)</f>
        <v>29.77</v>
      </c>
      <c r="U95" s="78">
        <f>SUMPRODUCT(LTA!F95:AJ95,LTA!F$102:AJ$102,LTA!F$103:AJ$103)</f>
        <v>103.62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372.49</v>
      </c>
      <c r="Z95" s="75">
        <f>IEX!N95</f>
        <v>0</v>
      </c>
      <c r="AA95" s="117">
        <f>STOA!H95</f>
        <v>808.81999999999982</v>
      </c>
      <c r="AB95" s="117">
        <f>-STOA!N95</f>
        <v>0</v>
      </c>
      <c r="AC95">
        <f t="shared" si="3"/>
        <v>23.595921326671331</v>
      </c>
      <c r="AD95">
        <f t="shared" si="4"/>
        <v>2657.7587748859796</v>
      </c>
      <c r="AE95">
        <f>'IDT-1'!B95</f>
        <v>0</v>
      </c>
      <c r="AF95" s="26"/>
      <c r="AG95">
        <f t="shared" si="5"/>
        <v>2657.7587748859796</v>
      </c>
      <c r="AI95" s="75">
        <f>PXIL!H95</f>
        <v>0</v>
      </c>
      <c r="AJ95" s="75">
        <f>PXIL!N95</f>
        <v>0</v>
      </c>
      <c r="AK95" s="75">
        <f>RTM_IEX!H95</f>
        <v>66.41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13.274653579676674</v>
      </c>
      <c r="F96">
        <f>GT_Spot!P96</f>
        <v>0</v>
      </c>
      <c r="G96">
        <f>PPCL_NG!P96</f>
        <v>33.950000000000003</v>
      </c>
      <c r="H96">
        <f>PPCL_Spot!P96</f>
        <v>8.3800000000000008</v>
      </c>
      <c r="I96">
        <f>Bawana_NG!P96</f>
        <v>93.97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995.01922964822711</v>
      </c>
      <c r="P96" s="77">
        <v>109.56</v>
      </c>
      <c r="Q96" s="77">
        <v>35.169999999999995</v>
      </c>
      <c r="R96" s="80">
        <v>0</v>
      </c>
      <c r="S96" s="80">
        <v>0</v>
      </c>
      <c r="T96" s="78">
        <f>SUMPRODUCT(LTA!F96:AJ96,LTA!F$101:AJ$101,LTA!F$103:AJ$103)</f>
        <v>30.599999999999998</v>
      </c>
      <c r="U96" s="78">
        <f>SUMPRODUCT(LTA!F96:AJ96,LTA!F$102:AJ$102,LTA!F$103:AJ$103)</f>
        <v>103.55000000000001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364.79</v>
      </c>
      <c r="Z96" s="75">
        <f>IEX!N96</f>
        <v>0</v>
      </c>
      <c r="AA96" s="117">
        <f>STOA!H96</f>
        <v>808.81999999999982</v>
      </c>
      <c r="AB96" s="117">
        <f>-STOA!N96</f>
        <v>0</v>
      </c>
      <c r="AC96">
        <f t="shared" si="3"/>
        <v>23.430298172405553</v>
      </c>
      <c r="AD96">
        <f t="shared" si="4"/>
        <v>2639.1035850554981</v>
      </c>
      <c r="AE96">
        <f>'IDT-1'!B96</f>
        <v>0</v>
      </c>
      <c r="AF96" s="26"/>
      <c r="AG96">
        <f t="shared" si="5"/>
        <v>2639.1035850554981</v>
      </c>
      <c r="AI96" s="75">
        <f>PXIL!H96</f>
        <v>0</v>
      </c>
      <c r="AJ96" s="75">
        <f>PXIL!N96</f>
        <v>0</v>
      </c>
      <c r="AK96" s="75">
        <f>RTM_IEX!H96</f>
        <v>65.45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13.274653579676674</v>
      </c>
      <c r="F97">
        <f>GT_Spot!P97</f>
        <v>0</v>
      </c>
      <c r="G97">
        <f>PPCL_NG!P97</f>
        <v>33.950000000000003</v>
      </c>
      <c r="H97">
        <f>PPCL_Spot!P97</f>
        <v>8.2899999999999991</v>
      </c>
      <c r="I97">
        <f>Bawana_NG!P97</f>
        <v>93.97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964.65791602742706</v>
      </c>
      <c r="P97" s="77">
        <v>109.56</v>
      </c>
      <c r="Q97" s="77">
        <v>35.169999999999995</v>
      </c>
      <c r="R97" s="80">
        <v>0</v>
      </c>
      <c r="S97" s="80">
        <v>0</v>
      </c>
      <c r="T97" s="78">
        <f>SUMPRODUCT(LTA!F97:AJ97,LTA!F$101:AJ$101,LTA!F$103:AJ$103)</f>
        <v>30.479999999999997</v>
      </c>
      <c r="U97" s="78">
        <f>SUMPRODUCT(LTA!F97:AJ97,LTA!F$102:AJ$102,LTA!F$103:AJ$103)</f>
        <v>103.47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352.27</v>
      </c>
      <c r="Z97" s="75">
        <f>IEX!N97</f>
        <v>0</v>
      </c>
      <c r="AA97" s="117">
        <f>STOA!H97</f>
        <v>808.81999999999982</v>
      </c>
      <c r="AB97" s="117">
        <f>-STOA!N97</f>
        <v>0</v>
      </c>
      <c r="AC97">
        <f t="shared" si="3"/>
        <v>22.991078612542513</v>
      </c>
      <c r="AD97">
        <f t="shared" si="4"/>
        <v>2589.6314909945613</v>
      </c>
      <c r="AE97">
        <f>'IDT-1'!B97</f>
        <v>0</v>
      </c>
      <c r="AF97" s="26"/>
      <c r="AG97">
        <f t="shared" si="5"/>
        <v>2589.6314909945613</v>
      </c>
      <c r="AI97" s="75">
        <f>PXIL!H97</f>
        <v>0</v>
      </c>
      <c r="AJ97" s="75">
        <f>PXIL!N97</f>
        <v>0</v>
      </c>
      <c r="AK97" s="75">
        <f>RTM_IEX!H97</f>
        <v>58.71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13.274653579676674</v>
      </c>
      <c r="F98">
        <f>GT_Spot!P98</f>
        <v>0</v>
      </c>
      <c r="G98">
        <f>PPCL_NG!P98</f>
        <v>33.950000000000003</v>
      </c>
      <c r="H98">
        <f>PPCL_Spot!P98</f>
        <v>8.3800000000000008</v>
      </c>
      <c r="I98">
        <f>Bawana_NG!P98</f>
        <v>93.97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952.64815672742702</v>
      </c>
      <c r="P98" s="77">
        <v>109.56</v>
      </c>
      <c r="Q98" s="77">
        <v>35.169999999999995</v>
      </c>
      <c r="R98" s="80">
        <v>0</v>
      </c>
      <c r="S98" s="80">
        <v>0</v>
      </c>
      <c r="T98" s="78">
        <f>SUMPRODUCT(LTA!F98:AJ98,LTA!F$101:AJ$101,LTA!F$103:AJ$103)</f>
        <v>31.300000000000004</v>
      </c>
      <c r="U98" s="78">
        <f>SUMPRODUCT(LTA!F98:AJ98,LTA!F$102:AJ$102,LTA!F$103:AJ$103)</f>
        <v>103.55000000000001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340.72</v>
      </c>
      <c r="Z98" s="75">
        <f>IEX!N98</f>
        <v>0</v>
      </c>
      <c r="AA98" s="117">
        <f>STOA!H98</f>
        <v>808.81999999999982</v>
      </c>
      <c r="AB98" s="117">
        <f>-STOA!N98</f>
        <v>0</v>
      </c>
      <c r="AC98">
        <f t="shared" si="3"/>
        <v>22.733240730702512</v>
      </c>
      <c r="AD98">
        <f t="shared" si="4"/>
        <v>2560.5895695764011</v>
      </c>
      <c r="AE98">
        <f>'IDT-1'!B98</f>
        <v>0</v>
      </c>
      <c r="AF98" s="26"/>
      <c r="AG98">
        <f t="shared" si="5"/>
        <v>2560.5895695764011</v>
      </c>
      <c r="AI98" s="75">
        <f>PXIL!H98</f>
        <v>0</v>
      </c>
      <c r="AJ98" s="75">
        <f>PXIL!N98</f>
        <v>0</v>
      </c>
      <c r="AK98" s="75">
        <f>RTM_IEX!H98</f>
        <v>51.98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0.28400849330801042</v>
      </c>
      <c r="F99">
        <f t="shared" si="6"/>
        <v>0</v>
      </c>
      <c r="G99">
        <f t="shared" si="6"/>
        <v>0.81479999999999886</v>
      </c>
      <c r="H99">
        <f t="shared" si="6"/>
        <v>0.19207150178631202</v>
      </c>
      <c r="I99">
        <f t="shared" si="6"/>
        <v>2.3117910792057859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22.931348065477273</v>
      </c>
      <c r="P99" s="77">
        <f t="shared" si="6"/>
        <v>2.7026267673441784</v>
      </c>
      <c r="Q99" s="77">
        <f t="shared" si="6"/>
        <v>0.84184036536195628</v>
      </c>
      <c r="R99" s="80">
        <f t="shared" si="6"/>
        <v>0.48218505945347889</v>
      </c>
      <c r="S99" s="80">
        <f t="shared" si="6"/>
        <v>0</v>
      </c>
      <c r="T99" s="78">
        <f t="shared" si="6"/>
        <v>2.6375300000000008</v>
      </c>
      <c r="U99" s="78">
        <f t="shared" si="6"/>
        <v>2.4874375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0.98878749999999993</v>
      </c>
      <c r="Z99" s="75">
        <f t="shared" si="6"/>
        <v>0</v>
      </c>
      <c r="AA99" s="117">
        <f t="shared" si="6"/>
        <v>16.303702499999993</v>
      </c>
      <c r="AB99" s="117">
        <f t="shared" si="6"/>
        <v>0</v>
      </c>
      <c r="AC99">
        <f t="shared" si="6"/>
        <v>0.48238048738529093</v>
      </c>
      <c r="AD99">
        <f t="shared" si="6"/>
        <v>53.779635844551734</v>
      </c>
      <c r="AE99">
        <f t="shared" si="6"/>
        <v>0.70836674999999993</v>
      </c>
      <c r="AG99">
        <f t="shared" si="6"/>
        <v>54.488002594551723</v>
      </c>
      <c r="AI99">
        <f t="shared" si="6"/>
        <v>0</v>
      </c>
      <c r="AJ99">
        <f t="shared" si="6"/>
        <v>0</v>
      </c>
      <c r="AK99">
        <f t="shared" si="6"/>
        <v>1.5375724999999996</v>
      </c>
      <c r="AL99">
        <f t="shared" si="6"/>
        <v>-0.27575</v>
      </c>
      <c r="AM99">
        <f t="shared" si="6"/>
        <v>0</v>
      </c>
      <c r="AN99">
        <f t="shared" si="6"/>
        <v>0</v>
      </c>
      <c r="AO99">
        <f t="shared" si="6"/>
        <v>2.2065000000000001E-2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44795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7.1959353348729795</v>
      </c>
      <c r="F3">
        <f>GT_Spot!Q3</f>
        <v>0</v>
      </c>
      <c r="G3">
        <f>PPCL_NG!Q3</f>
        <v>19.28</v>
      </c>
      <c r="H3">
        <f>PPCL_Spot!Q3</f>
        <v>5.07</v>
      </c>
      <c r="I3">
        <f>Bawana_NG!Q3</f>
        <v>35.226118437526083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713.00541734142882</v>
      </c>
      <c r="P3" s="77">
        <v>64.86</v>
      </c>
      <c r="Q3" s="77">
        <v>20.339999999999996</v>
      </c>
      <c r="R3" s="80">
        <v>0</v>
      </c>
      <c r="S3" s="80">
        <v>0</v>
      </c>
      <c r="T3" s="78">
        <f>SUMPRODUCT(LTA!F3:AJ3,LTA!F$101:AJ$101,LTA!F$104:AJ$104)</f>
        <v>18.84</v>
      </c>
      <c r="U3" s="78">
        <f>SUMPRODUCT(LTA!F3:AJ3,LTA!F$102:AJ$102,LTA!F$104:AJ$104)</f>
        <v>96.53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274.14000000000004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11.590105745801687</v>
      </c>
      <c r="AD3">
        <f>SUM(B3:AB3,AI3:AR3)-AC3</f>
        <v>1305.4673653680261</v>
      </c>
      <c r="AE3">
        <f>'IDT-1'!C3</f>
        <v>0</v>
      </c>
      <c r="AF3" s="26"/>
      <c r="AG3">
        <f>SUM(AD3:AF3)</f>
        <v>1305.4673653680261</v>
      </c>
      <c r="AI3" s="75">
        <f>PXIL!I3</f>
        <v>0</v>
      </c>
      <c r="AJ3" s="75">
        <f>PXIL!O3</f>
        <v>0</v>
      </c>
      <c r="AK3" s="75">
        <f>RTM_IEX!I3</f>
        <v>19.25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43.32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7.2715935334872981</v>
      </c>
      <c r="F4">
        <f>GT_Spot!Q4</f>
        <v>0</v>
      </c>
      <c r="G4">
        <f>PPCL_NG!Q4</f>
        <v>19.28</v>
      </c>
      <c r="H4">
        <f>PPCL_Spot!Q4</f>
        <v>5.07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713.27485347323045</v>
      </c>
      <c r="P4" s="77">
        <v>64.86</v>
      </c>
      <c r="Q4" s="77">
        <v>20.339999999999996</v>
      </c>
      <c r="R4" s="80">
        <v>0</v>
      </c>
      <c r="S4" s="80">
        <v>0</v>
      </c>
      <c r="T4" s="78">
        <f>SUMPRODUCT(LTA!F4:AJ4,LTA!F$101:AJ$101,LTA!F$104:AJ$104)</f>
        <v>18.66</v>
      </c>
      <c r="U4" s="78">
        <f>SUMPRODUCT(LTA!F4:AJ4,LTA!F$102:AJ$102,LTA!F$104:AJ$104)</f>
        <v>96.839999999999989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274.14000000000004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11.529200733659119</v>
      </c>
      <c r="AD4">
        <f t="shared" ref="AD4:AD67" si="1">SUM(B4:AB4,AI4:AR4)-AC4</f>
        <v>1298.6072462730588</v>
      </c>
      <c r="AE4">
        <f>'IDT-1'!C4</f>
        <v>0</v>
      </c>
      <c r="AF4" s="26"/>
      <c r="AG4">
        <f t="shared" ref="AG4:AG67" si="2">SUM(AD4:AF4)</f>
        <v>1298.6072462730588</v>
      </c>
      <c r="AI4" s="75">
        <f>PXIL!I4</f>
        <v>0</v>
      </c>
      <c r="AJ4" s="75">
        <f>PXIL!O4</f>
        <v>0</v>
      </c>
      <c r="AK4" s="75">
        <f>RTM_IEX!I4</f>
        <v>19.25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24.06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7.2715935334872981</v>
      </c>
      <c r="F5">
        <f>GT_Spot!Q5</f>
        <v>0</v>
      </c>
      <c r="G5">
        <f>PPCL_NG!Q5</f>
        <v>19.28</v>
      </c>
      <c r="H5">
        <f>PPCL_Spot!Q5</f>
        <v>5.07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712.37123471295195</v>
      </c>
      <c r="P5" s="77">
        <v>64.86</v>
      </c>
      <c r="Q5" s="77">
        <v>20.339999999999996</v>
      </c>
      <c r="R5" s="80">
        <v>0</v>
      </c>
      <c r="S5" s="80">
        <v>0</v>
      </c>
      <c r="T5" s="78">
        <f>SUMPRODUCT(LTA!F5:AJ5,LTA!F$101:AJ$101,LTA!F$104:AJ$104)</f>
        <v>18.190000000000001</v>
      </c>
      <c r="U5" s="78">
        <f>SUMPRODUCT(LTA!F5:AJ5,LTA!F$102:AJ$102,LTA!F$104:AJ$104)</f>
        <v>97.109999999999985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274.14000000000004</v>
      </c>
      <c r="AB5" s="117">
        <f>-STOA!O5</f>
        <v>0</v>
      </c>
      <c r="AC5">
        <f t="shared" si="0"/>
        <v>11.646648888568667</v>
      </c>
      <c r="AD5">
        <f t="shared" si="1"/>
        <v>1311.8361793578708</v>
      </c>
      <c r="AE5">
        <f>'IDT-1'!C5</f>
        <v>0</v>
      </c>
      <c r="AF5" s="26"/>
      <c r="AG5">
        <f t="shared" si="2"/>
        <v>1311.8361793578708</v>
      </c>
      <c r="AI5" s="75">
        <f>PXIL!I5</f>
        <v>0</v>
      </c>
      <c r="AJ5" s="75">
        <f>PXIL!O5</f>
        <v>0</v>
      </c>
      <c r="AK5" s="75">
        <f>RTM_IEX!I5</f>
        <v>48.13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9.6300000000000008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7.2715935334872981</v>
      </c>
      <c r="F6">
        <f>GT_Spot!Q6</f>
        <v>0</v>
      </c>
      <c r="G6">
        <f>PPCL_NG!Q6</f>
        <v>19.28</v>
      </c>
      <c r="H6">
        <f>PPCL_Spot!Q6</f>
        <v>5.07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712.37679412007219</v>
      </c>
      <c r="P6" s="77">
        <v>64.86</v>
      </c>
      <c r="Q6" s="77">
        <v>20.339999999999996</v>
      </c>
      <c r="R6" s="80">
        <v>0</v>
      </c>
      <c r="S6" s="80">
        <v>0</v>
      </c>
      <c r="T6" s="78">
        <f>SUMPRODUCT(LTA!F6:AJ6,LTA!F$101:AJ$101,LTA!F$104:AJ$104)</f>
        <v>17.850000000000001</v>
      </c>
      <c r="U6" s="78">
        <f>SUMPRODUCT(LTA!F6:AJ6,LTA!F$102:AJ$102,LTA!F$104:AJ$104)</f>
        <v>97.35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274.14000000000004</v>
      </c>
      <c r="AB6" s="117">
        <f>-STOA!O6</f>
        <v>0</v>
      </c>
      <c r="AC6">
        <f t="shared" si="0"/>
        <v>11.476329811351327</v>
      </c>
      <c r="AD6">
        <f t="shared" si="1"/>
        <v>1292.6520578422083</v>
      </c>
      <c r="AE6">
        <f>'IDT-1'!C6</f>
        <v>0</v>
      </c>
      <c r="AF6" s="26"/>
      <c r="AG6">
        <f t="shared" si="2"/>
        <v>1292.6520578422083</v>
      </c>
      <c r="AI6" s="75">
        <f>PXIL!I6</f>
        <v>0</v>
      </c>
      <c r="AJ6" s="75">
        <f>PXIL!O6</f>
        <v>0</v>
      </c>
      <c r="AK6" s="75">
        <f>RTM_IEX!I6</f>
        <v>38.5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7.2715935334872981</v>
      </c>
      <c r="F7">
        <f>GT_Spot!Q7</f>
        <v>0</v>
      </c>
      <c r="G7">
        <f>PPCL_NG!Q7</f>
        <v>19.28</v>
      </c>
      <c r="H7">
        <f>PPCL_Spot!Q7</f>
        <v>5.05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705.19140374187134</v>
      </c>
      <c r="P7" s="77">
        <v>64.86</v>
      </c>
      <c r="Q7" s="77">
        <v>17.61746036321707</v>
      </c>
      <c r="R7" s="80">
        <v>0</v>
      </c>
      <c r="S7" s="80">
        <v>0</v>
      </c>
      <c r="T7" s="78">
        <f>SUMPRODUCT(LTA!F7:AJ7,LTA!F$101:AJ$101,LTA!F$104:AJ$104)</f>
        <v>17.8</v>
      </c>
      <c r="U7" s="78">
        <f>SUMPRODUCT(LTA!F7:AJ7,LTA!F$102:AJ$102,LTA!F$104:AJ$104)</f>
        <v>97.19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274.14000000000004</v>
      </c>
      <c r="AB7" s="117">
        <f>-STOA!O7</f>
        <v>0</v>
      </c>
      <c r="AC7">
        <f t="shared" si="0"/>
        <v>11.496764027219468</v>
      </c>
      <c r="AD7">
        <f t="shared" si="1"/>
        <v>1294.9536936113564</v>
      </c>
      <c r="AE7">
        <f>'IDT-1'!C7</f>
        <v>0</v>
      </c>
      <c r="AF7" s="26"/>
      <c r="AG7">
        <f t="shared" si="2"/>
        <v>1294.9536936113564</v>
      </c>
      <c r="AI7" s="75">
        <f>PXIL!I7</f>
        <v>0</v>
      </c>
      <c r="AJ7" s="75">
        <f>PXIL!O7</f>
        <v>0</v>
      </c>
      <c r="AK7" s="75">
        <f>RTM_IEX!I7</f>
        <v>48.13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7.2715935334872981</v>
      </c>
      <c r="F8">
        <f>GT_Spot!Q8</f>
        <v>0</v>
      </c>
      <c r="G8">
        <f>PPCL_NG!Q8</f>
        <v>19.28</v>
      </c>
      <c r="H8">
        <f>PPCL_Spot!Q8</f>
        <v>5.07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705.19140374187134</v>
      </c>
      <c r="P8" s="77">
        <v>64.86</v>
      </c>
      <c r="Q8" s="77">
        <v>16.89</v>
      </c>
      <c r="R8" s="80">
        <v>0</v>
      </c>
      <c r="S8" s="80">
        <v>0</v>
      </c>
      <c r="T8" s="78">
        <f>SUMPRODUCT(LTA!F8:AJ8,LTA!F$101:AJ$101,LTA!F$104:AJ$104)</f>
        <v>18.2</v>
      </c>
      <c r="U8" s="78">
        <f>SUMPRODUCT(LTA!F8:AJ8,LTA!F$102:AJ$102,LTA!F$104:AJ$104)</f>
        <v>97.16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274.14000000000004</v>
      </c>
      <c r="AB8" s="117">
        <f>-STOA!O8</f>
        <v>0</v>
      </c>
      <c r="AC8">
        <f t="shared" si="0"/>
        <v>11.324394376023157</v>
      </c>
      <c r="AD8">
        <f t="shared" si="1"/>
        <v>1275.5386028993357</v>
      </c>
      <c r="AE8">
        <f>'IDT-1'!C8</f>
        <v>0</v>
      </c>
      <c r="AF8" s="26"/>
      <c r="AG8">
        <f t="shared" si="2"/>
        <v>1275.5386028993357</v>
      </c>
      <c r="AI8" s="75">
        <f>PXIL!I8</f>
        <v>0</v>
      </c>
      <c r="AJ8" s="75">
        <f>PXIL!O8</f>
        <v>0</v>
      </c>
      <c r="AK8" s="75">
        <f>RTM_IEX!I8</f>
        <v>28.88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7.2715935334872981</v>
      </c>
      <c r="F9">
        <f>GT_Spot!Q9</f>
        <v>0</v>
      </c>
      <c r="G9">
        <f>PPCL_NG!Q9</f>
        <v>19.28</v>
      </c>
      <c r="H9">
        <f>PPCL_Spot!Q9</f>
        <v>5.07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710.24120406084148</v>
      </c>
      <c r="P9" s="77">
        <v>64.86</v>
      </c>
      <c r="Q9" s="77">
        <v>20.339999999999996</v>
      </c>
      <c r="R9" s="80">
        <v>0</v>
      </c>
      <c r="S9" s="80">
        <v>0</v>
      </c>
      <c r="T9" s="78">
        <f>SUMPRODUCT(LTA!F9:AJ9,LTA!F$101:AJ$101,LTA!F$104:AJ$104)</f>
        <v>19</v>
      </c>
      <c r="U9" s="78">
        <f>SUMPRODUCT(LTA!F9:AJ9,LTA!F$102:AJ$102,LTA!F$104:AJ$104)</f>
        <v>97.25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274.14000000000004</v>
      </c>
      <c r="AB9" s="117">
        <f>-STOA!O9</f>
        <v>0</v>
      </c>
      <c r="AC9">
        <f t="shared" si="0"/>
        <v>11.339264618830095</v>
      </c>
      <c r="AD9">
        <f t="shared" si="1"/>
        <v>1277.2135329754988</v>
      </c>
      <c r="AE9">
        <f>'IDT-1'!C9</f>
        <v>-60</v>
      </c>
      <c r="AF9" s="26"/>
      <c r="AG9">
        <f t="shared" si="2"/>
        <v>1217.2135329754988</v>
      </c>
      <c r="AI9" s="75">
        <f>PXIL!I9</f>
        <v>0</v>
      </c>
      <c r="AJ9" s="75">
        <f>PXIL!O9</f>
        <v>0</v>
      </c>
      <c r="AK9" s="75">
        <f>RTM_IEX!I9</f>
        <v>21.18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7.2715935334872981</v>
      </c>
      <c r="F10">
        <f>GT_Spot!Q10</f>
        <v>0</v>
      </c>
      <c r="G10">
        <f>PPCL_NG!Q10</f>
        <v>19.28</v>
      </c>
      <c r="H10">
        <f>PPCL_Spot!Q10</f>
        <v>5.07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710.24120406084148</v>
      </c>
      <c r="P10" s="77">
        <v>64.86</v>
      </c>
      <c r="Q10" s="77">
        <v>20.339999999999996</v>
      </c>
      <c r="R10" s="80">
        <v>0</v>
      </c>
      <c r="S10" s="80">
        <v>0</v>
      </c>
      <c r="T10" s="78">
        <f>SUMPRODUCT(LTA!F10:AJ10,LTA!F$101:AJ$101,LTA!F$104:AJ$104)</f>
        <v>19.95</v>
      </c>
      <c r="U10" s="78">
        <f>SUMPRODUCT(LTA!F10:AJ10,LTA!F$102:AJ$102,LTA!F$104:AJ$104)</f>
        <v>97.24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274.14000000000004</v>
      </c>
      <c r="AB10" s="117">
        <f>-STOA!O10</f>
        <v>0</v>
      </c>
      <c r="AC10">
        <f t="shared" si="0"/>
        <v>11.285584618830095</v>
      </c>
      <c r="AD10">
        <f t="shared" si="1"/>
        <v>1271.1672129754986</v>
      </c>
      <c r="AE10">
        <f>'IDT-1'!C10</f>
        <v>-70</v>
      </c>
      <c r="AF10" s="26"/>
      <c r="AG10">
        <f t="shared" si="2"/>
        <v>1201.1672129754986</v>
      </c>
      <c r="AI10" s="75">
        <f>PXIL!I10</f>
        <v>0</v>
      </c>
      <c r="AJ10" s="75">
        <f>PXIL!O10</f>
        <v>0</v>
      </c>
      <c r="AK10" s="75">
        <f>RTM_IEX!I10</f>
        <v>24.06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7.2715935334872981</v>
      </c>
      <c r="F11">
        <f>GT_Spot!Q11</f>
        <v>0</v>
      </c>
      <c r="G11">
        <f>PPCL_NG!Q11</f>
        <v>19.28</v>
      </c>
      <c r="H11">
        <f>PPCL_Spot!Q11</f>
        <v>5.07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632.89061124670627</v>
      </c>
      <c r="P11" s="77">
        <v>56.11</v>
      </c>
      <c r="Q11" s="77">
        <v>20.339999999999996</v>
      </c>
      <c r="R11" s="80">
        <v>0</v>
      </c>
      <c r="S11" s="80">
        <v>0</v>
      </c>
      <c r="T11" s="78">
        <f>SUMPRODUCT(LTA!F11:AJ11,LTA!F$101:AJ$101,LTA!F$104:AJ$104)</f>
        <v>19.940000000000001</v>
      </c>
      <c r="U11" s="78">
        <f>SUMPRODUCT(LTA!F11:AJ11,LTA!F$102:AJ$102,LTA!F$104:AJ$104)</f>
        <v>96.52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274.14000000000004</v>
      </c>
      <c r="AB11" s="117">
        <f>-STOA!O11</f>
        <v>0</v>
      </c>
      <c r="AC11">
        <f t="shared" si="0"/>
        <v>10.989987402065704</v>
      </c>
      <c r="AD11">
        <f t="shared" si="1"/>
        <v>1237.872217378128</v>
      </c>
      <c r="AE11">
        <f>'IDT-1'!C11</f>
        <v>-36</v>
      </c>
      <c r="AF11" s="26"/>
      <c r="AG11">
        <f t="shared" si="2"/>
        <v>1201.872217378128</v>
      </c>
      <c r="AI11" s="75">
        <f>PXIL!I11</f>
        <v>0</v>
      </c>
      <c r="AJ11" s="75">
        <f>PXIL!O11</f>
        <v>0</v>
      </c>
      <c r="AK11" s="75">
        <f>RTM_IEX!I11</f>
        <v>67.38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7.5443418467583516</v>
      </c>
      <c r="F12">
        <f>GT_Spot!Q12</f>
        <v>0</v>
      </c>
      <c r="G12">
        <f>PPCL_NG!Q12</f>
        <v>19.28</v>
      </c>
      <c r="H12">
        <f>PPCL_Spot!Q12</f>
        <v>5.07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632.87325552572145</v>
      </c>
      <c r="P12" s="77">
        <v>56.11</v>
      </c>
      <c r="Q12" s="77">
        <v>20.339999999999996</v>
      </c>
      <c r="R12" s="80">
        <v>0</v>
      </c>
      <c r="S12" s="80">
        <v>0</v>
      </c>
      <c r="T12" s="78">
        <f>SUMPRODUCT(LTA!F12:AJ12,LTA!F$101:AJ$101,LTA!F$104:AJ$104)</f>
        <v>20.09</v>
      </c>
      <c r="U12" s="78">
        <f>SUMPRODUCT(LTA!F12:AJ12,LTA!F$102:AJ$102,LTA!F$104:AJ$104)</f>
        <v>69.17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274.14000000000004</v>
      </c>
      <c r="AB12" s="117">
        <f>-STOA!O12</f>
        <v>0</v>
      </c>
      <c r="AC12">
        <f t="shared" si="0"/>
        <v>10.625802856877822</v>
      </c>
      <c r="AD12">
        <f t="shared" si="1"/>
        <v>1196.8517945156023</v>
      </c>
      <c r="AE12">
        <f>'IDT-1'!C12</f>
        <v>-7</v>
      </c>
      <c r="AF12" s="26"/>
      <c r="AG12">
        <f t="shared" si="2"/>
        <v>1189.8517945156023</v>
      </c>
      <c r="AI12" s="75">
        <f>PXIL!I12</f>
        <v>0</v>
      </c>
      <c r="AJ12" s="75">
        <f>PXIL!O12</f>
        <v>0</v>
      </c>
      <c r="AK12" s="75">
        <f>RTM_IEX!I12</f>
        <v>52.94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7.5443418467583516</v>
      </c>
      <c r="F13">
        <f>GT_Spot!Q13</f>
        <v>0</v>
      </c>
      <c r="G13">
        <f>PPCL_NG!Q13</f>
        <v>19.28</v>
      </c>
      <c r="H13">
        <f>PPCL_Spot!Q13</f>
        <v>5.05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632.87325552572145</v>
      </c>
      <c r="P13" s="77">
        <v>66.416774475524477</v>
      </c>
      <c r="Q13" s="77">
        <v>20.339999999999996</v>
      </c>
      <c r="R13" s="80">
        <v>0</v>
      </c>
      <c r="S13" s="80">
        <v>0</v>
      </c>
      <c r="T13" s="78">
        <f>SUMPRODUCT(LTA!F13:AJ13,LTA!F$101:AJ$101,LTA!F$104:AJ$104)</f>
        <v>20.67</v>
      </c>
      <c r="U13" s="78">
        <f>SUMPRODUCT(LTA!F13:AJ13,LTA!F$102:AJ$102,LTA!F$104:AJ$104)</f>
        <v>96.259999999999991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274.14000000000004</v>
      </c>
      <c r="AB13" s="117">
        <f>-STOA!O13</f>
        <v>0</v>
      </c>
      <c r="AC13">
        <f t="shared" si="0"/>
        <v>10.493950472262437</v>
      </c>
      <c r="AD13">
        <f t="shared" si="1"/>
        <v>1182.0004213757418</v>
      </c>
      <c r="AE13">
        <f>'IDT-1'!C13</f>
        <v>-35</v>
      </c>
      <c r="AF13" s="26"/>
      <c r="AG13">
        <f t="shared" si="2"/>
        <v>1147.0004213757418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14.408111111111111</v>
      </c>
      <c r="F14">
        <f>GT_Spot!Q14</f>
        <v>0</v>
      </c>
      <c r="G14">
        <f>PPCL_NG!Q14</f>
        <v>19.28</v>
      </c>
      <c r="H14">
        <f>PPCL_Spot!Q14</f>
        <v>14.55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632.87325552572145</v>
      </c>
      <c r="P14" s="77">
        <v>66.416774475524477</v>
      </c>
      <c r="Q14" s="77">
        <v>20.339999999999996</v>
      </c>
      <c r="R14" s="80">
        <v>0</v>
      </c>
      <c r="S14" s="80">
        <v>0</v>
      </c>
      <c r="T14" s="78">
        <f>SUMPRODUCT(LTA!F14:AJ14,LTA!F$101:AJ$101,LTA!F$104:AJ$104)</f>
        <v>21.2</v>
      </c>
      <c r="U14" s="78">
        <f>SUMPRODUCT(LTA!F14:AJ14,LTA!F$102:AJ$102,LTA!F$104:AJ$104)</f>
        <v>96.49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</v>
      </c>
      <c r="AA14" s="117">
        <f>STOA!I14</f>
        <v>274.14000000000004</v>
      </c>
      <c r="AB14" s="117">
        <f>-STOA!O14</f>
        <v>0</v>
      </c>
      <c r="AC14">
        <f t="shared" si="0"/>
        <v>10.742299044532892</v>
      </c>
      <c r="AD14">
        <f t="shared" si="1"/>
        <v>1187.8758420678241</v>
      </c>
      <c r="AE14">
        <f>'IDT-1'!C14</f>
        <v>-11</v>
      </c>
      <c r="AF14" s="26"/>
      <c r="AG14">
        <f t="shared" si="2"/>
        <v>1176.8758420678241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7.2715935334872981</v>
      </c>
      <c r="F15">
        <f>GT_Spot!Q15</f>
        <v>0</v>
      </c>
      <c r="G15">
        <f>PPCL_NG!Q15</f>
        <v>19.28</v>
      </c>
      <c r="H15">
        <f>PPCL_Spot!Q15</f>
        <v>5.07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633.55062566723279</v>
      </c>
      <c r="P15" s="77">
        <v>66.416774475524477</v>
      </c>
      <c r="Q15" s="77">
        <v>20.339999999999996</v>
      </c>
      <c r="R15" s="80">
        <v>0</v>
      </c>
      <c r="S15" s="80">
        <v>0</v>
      </c>
      <c r="T15" s="78">
        <f>SUMPRODUCT(LTA!F15:AJ15,LTA!F$101:AJ$101,LTA!F$104:AJ$104)</f>
        <v>17.420000000000002</v>
      </c>
      <c r="U15" s="78">
        <f>SUMPRODUCT(LTA!F15:AJ15,LTA!F$102:AJ$102,LTA!F$104:AJ$104)</f>
        <v>96.699999999999989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256.91000000000003</v>
      </c>
      <c r="AB15" s="117">
        <f>-STOA!O15</f>
        <v>0</v>
      </c>
      <c r="AC15">
        <f t="shared" si="0"/>
        <v>10.490735144350953</v>
      </c>
      <c r="AD15">
        <f t="shared" si="1"/>
        <v>1181.6382585318936</v>
      </c>
      <c r="AE15">
        <f>'IDT-1'!C15</f>
        <v>-77</v>
      </c>
      <c r="AF15" s="26"/>
      <c r="AG15">
        <f t="shared" si="2"/>
        <v>1104.6382585318936</v>
      </c>
      <c r="AI15" s="75">
        <f>PXIL!I15</f>
        <v>0</v>
      </c>
      <c r="AJ15" s="75">
        <f>PXIL!O15</f>
        <v>0</v>
      </c>
      <c r="AK15" s="75">
        <f>RTM_IEX!I15</f>
        <v>19.25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7.2715935334872981</v>
      </c>
      <c r="F16">
        <f>GT_Spot!Q16</f>
        <v>0</v>
      </c>
      <c r="G16">
        <f>PPCL_NG!Q16</f>
        <v>19.28</v>
      </c>
      <c r="H16">
        <f>PPCL_Spot!Q16</f>
        <v>5.07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634.36032686723274</v>
      </c>
      <c r="P16" s="77">
        <v>66.416774475524477</v>
      </c>
      <c r="Q16" s="77">
        <v>20.339999999999996</v>
      </c>
      <c r="R16" s="80">
        <v>0</v>
      </c>
      <c r="S16" s="80">
        <v>0</v>
      </c>
      <c r="T16" s="78">
        <f>SUMPRODUCT(LTA!F16:AJ16,LTA!F$101:AJ$101,LTA!F$104:AJ$104)</f>
        <v>17.510000000000002</v>
      </c>
      <c r="U16" s="78">
        <f>SUMPRODUCT(LTA!F16:AJ16,LTA!F$102:AJ$102,LTA!F$104:AJ$104)</f>
        <v>94.47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256.91000000000003</v>
      </c>
      <c r="AB16" s="117">
        <f>-STOA!O16</f>
        <v>0</v>
      </c>
      <c r="AC16">
        <f t="shared" si="0"/>
        <v>10.309628514910953</v>
      </c>
      <c r="AD16">
        <f t="shared" si="1"/>
        <v>1161.2390663613337</v>
      </c>
      <c r="AE16">
        <f>'IDT-1'!C16</f>
        <v>-54</v>
      </c>
      <c r="AF16" s="26"/>
      <c r="AG16">
        <f t="shared" si="2"/>
        <v>1107.2390663613337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7.2715935334872981</v>
      </c>
      <c r="F17">
        <f>GT_Spot!Q17</f>
        <v>0</v>
      </c>
      <c r="G17">
        <f>PPCL_NG!Q17</f>
        <v>19.28</v>
      </c>
      <c r="H17">
        <f>PPCL_Spot!Q17</f>
        <v>5.07</v>
      </c>
      <c r="I17">
        <f>Bawana_NG!Q17</f>
        <v>41.8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629.71124311311075</v>
      </c>
      <c r="P17" s="77">
        <v>66.416774475524477</v>
      </c>
      <c r="Q17" s="77">
        <v>20.339999999999996</v>
      </c>
      <c r="R17" s="80">
        <v>0</v>
      </c>
      <c r="S17" s="80">
        <v>0</v>
      </c>
      <c r="T17" s="78">
        <f>SUMPRODUCT(LTA!F17:AJ17,LTA!F$101:AJ$101,LTA!F$104:AJ$104)</f>
        <v>17.55</v>
      </c>
      <c r="U17" s="78">
        <f>SUMPRODUCT(LTA!F17:AJ17,LTA!F$102:AJ$102,LTA!F$104:AJ$104)</f>
        <v>94.36999999999999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</v>
      </c>
      <c r="AA17" s="117">
        <f>STOA!I17</f>
        <v>256.91000000000003</v>
      </c>
      <c r="AB17" s="117">
        <f>-STOA!O17</f>
        <v>0</v>
      </c>
      <c r="AC17">
        <f t="shared" si="0"/>
        <v>10.250001343007852</v>
      </c>
      <c r="AD17">
        <f t="shared" si="1"/>
        <v>1142.4696097791148</v>
      </c>
      <c r="AE17">
        <f>'IDT-1'!C17</f>
        <v>-39</v>
      </c>
      <c r="AF17" s="26"/>
      <c r="AG17">
        <f t="shared" si="2"/>
        <v>1103.4696097791148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7.2715935334872981</v>
      </c>
      <c r="F18">
        <f>GT_Spot!Q18</f>
        <v>0</v>
      </c>
      <c r="G18">
        <f>PPCL_NG!Q18</f>
        <v>19.28</v>
      </c>
      <c r="H18">
        <f>PPCL_Spot!Q18</f>
        <v>5.07</v>
      </c>
      <c r="I18">
        <f>Bawana_NG!Q18</f>
        <v>41.8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629.71124311311075</v>
      </c>
      <c r="P18" s="77">
        <v>66.416774475524477</v>
      </c>
      <c r="Q18" s="77">
        <v>20.339999999999996</v>
      </c>
      <c r="R18" s="80">
        <v>0</v>
      </c>
      <c r="S18" s="80">
        <v>0</v>
      </c>
      <c r="T18" s="78">
        <f>SUMPRODUCT(LTA!F18:AJ18,LTA!F$101:AJ$101,LTA!F$104:AJ$104)</f>
        <v>17.559999999999999</v>
      </c>
      <c r="U18" s="78">
        <f>SUMPRODUCT(LTA!F18:AJ18,LTA!F$102:AJ$102,LTA!F$104:AJ$104)</f>
        <v>94.3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-41</v>
      </c>
      <c r="AA18" s="117">
        <f>STOA!I18</f>
        <v>256.91000000000003</v>
      </c>
      <c r="AB18" s="117">
        <f>-STOA!O18</f>
        <v>0</v>
      </c>
      <c r="AC18">
        <f t="shared" si="0"/>
        <v>10.560207806284685</v>
      </c>
      <c r="AD18">
        <f t="shared" si="1"/>
        <v>1107.0994033158377</v>
      </c>
      <c r="AE18">
        <f>'IDT-1'!C18</f>
        <v>-16</v>
      </c>
      <c r="AF18" s="26"/>
      <c r="AG18">
        <f t="shared" si="2"/>
        <v>1091.0994033158377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7.2715935334872981</v>
      </c>
      <c r="F19">
        <f>GT_Spot!Q19</f>
        <v>0</v>
      </c>
      <c r="G19">
        <f>PPCL_NG!Q19</f>
        <v>19.28</v>
      </c>
      <c r="H19">
        <f>PPCL_Spot!Q19</f>
        <v>5.05</v>
      </c>
      <c r="I19">
        <f>Bawana_NG!Q19</f>
        <v>41.8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629.55075575311082</v>
      </c>
      <c r="P19" s="77">
        <v>69.59</v>
      </c>
      <c r="Q19" s="77">
        <v>20.339999999999996</v>
      </c>
      <c r="R19" s="80">
        <v>0</v>
      </c>
      <c r="S19" s="80">
        <v>0</v>
      </c>
      <c r="T19" s="78">
        <f>SUMPRODUCT(LTA!F19:AJ19,LTA!F$101:AJ$101,LTA!F$104:AJ$104)</f>
        <v>17.440000000000001</v>
      </c>
      <c r="U19" s="78">
        <f>SUMPRODUCT(LTA!F19:AJ19,LTA!F$102:AJ$102,LTA!F$104:AJ$104)</f>
        <v>94.639999999999986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-71</v>
      </c>
      <c r="AA19" s="117">
        <f>STOA!I19</f>
        <v>256.91000000000003</v>
      </c>
      <c r="AB19" s="117">
        <f>-STOA!O19</f>
        <v>0</v>
      </c>
      <c r="AC19">
        <f t="shared" si="0"/>
        <v>10.854823727797932</v>
      </c>
      <c r="AD19">
        <f t="shared" si="1"/>
        <v>1080.0175255588001</v>
      </c>
      <c r="AE19">
        <f>'IDT-1'!C19</f>
        <v>-0.84699999999999998</v>
      </c>
      <c r="AF19" s="26"/>
      <c r="AG19">
        <f t="shared" si="2"/>
        <v>1079.1705255588001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7.2715935334872981</v>
      </c>
      <c r="F20">
        <f>GT_Spot!Q20</f>
        <v>0</v>
      </c>
      <c r="G20">
        <f>PPCL_NG!Q20</f>
        <v>19.28</v>
      </c>
      <c r="H20">
        <f>PPCL_Spot!Q20</f>
        <v>5.07</v>
      </c>
      <c r="I20">
        <f>Bawana_NG!Q20</f>
        <v>41.8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628.74105455311087</v>
      </c>
      <c r="P20" s="77">
        <v>69.59</v>
      </c>
      <c r="Q20" s="77">
        <v>20.339999999999996</v>
      </c>
      <c r="R20" s="80">
        <v>0</v>
      </c>
      <c r="S20" s="80">
        <v>0</v>
      </c>
      <c r="T20" s="78">
        <f>SUMPRODUCT(LTA!F20:AJ20,LTA!F$101:AJ$101,LTA!F$104:AJ$104)</f>
        <v>17.309999999999999</v>
      </c>
      <c r="U20" s="78">
        <f>SUMPRODUCT(LTA!F20:AJ20,LTA!F$102:AJ$102,LTA!F$104:AJ$104)</f>
        <v>94.97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-66</v>
      </c>
      <c r="AA20" s="117">
        <f>STOA!I20</f>
        <v>256.91000000000003</v>
      </c>
      <c r="AB20" s="117">
        <f>-STOA!O20</f>
        <v>0</v>
      </c>
      <c r="AC20">
        <f t="shared" si="0"/>
        <v>10.805243719626956</v>
      </c>
      <c r="AD20">
        <f t="shared" si="1"/>
        <v>1084.4774043669713</v>
      </c>
      <c r="AE20">
        <f>'IDT-1'!C20</f>
        <v>-16.934999999999999</v>
      </c>
      <c r="AF20" s="26"/>
      <c r="AG20">
        <f t="shared" si="2"/>
        <v>1067.5424043669714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16.054399999999998</v>
      </c>
      <c r="F21">
        <f>GT_Spot!Q21</f>
        <v>0</v>
      </c>
      <c r="G21">
        <f>PPCL_NG!Q21</f>
        <v>19.28</v>
      </c>
      <c r="H21">
        <f>PPCL_Spot!Q21</f>
        <v>14.55</v>
      </c>
      <c r="I21">
        <f>Bawana_NG!Q21</f>
        <v>41.8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619.08576880086173</v>
      </c>
      <c r="P21" s="77">
        <v>69.59</v>
      </c>
      <c r="Q21" s="77">
        <v>20.339999999999996</v>
      </c>
      <c r="R21" s="80">
        <v>0</v>
      </c>
      <c r="S21" s="80">
        <v>0</v>
      </c>
      <c r="T21" s="78">
        <f>SUMPRODUCT(LTA!F21:AJ21,LTA!F$101:AJ$101,LTA!F$104:AJ$104)</f>
        <v>17.11</v>
      </c>
      <c r="U21" s="78">
        <f>SUMPRODUCT(LTA!F21:AJ21,LTA!F$102:AJ$102,LTA!F$104:AJ$104)</f>
        <v>95.28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-76</v>
      </c>
      <c r="AA21" s="117">
        <f>STOA!I21</f>
        <v>256.91000000000003</v>
      </c>
      <c r="AB21" s="117">
        <f>-STOA!O21</f>
        <v>0</v>
      </c>
      <c r="AC21">
        <f t="shared" si="0"/>
        <v>10.970739177134428</v>
      </c>
      <c r="AD21">
        <f t="shared" si="1"/>
        <v>1083.0294296237273</v>
      </c>
      <c r="AE21">
        <f>'IDT-1'!C21</f>
        <v>-7.6210000000000004</v>
      </c>
      <c r="AF21" s="26"/>
      <c r="AG21">
        <f t="shared" si="2"/>
        <v>1075.4084296237272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7.2715935334872981</v>
      </c>
      <c r="F22">
        <f>GT_Spot!Q22</f>
        <v>0</v>
      </c>
      <c r="G22">
        <f>PPCL_NG!Q22</f>
        <v>19.28</v>
      </c>
      <c r="H22">
        <f>PPCL_Spot!Q22</f>
        <v>5.07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619.08576880086173</v>
      </c>
      <c r="P22" s="77">
        <v>69.59</v>
      </c>
      <c r="Q22" s="77">
        <v>20.339999999999996</v>
      </c>
      <c r="R22" s="80">
        <v>0</v>
      </c>
      <c r="S22" s="80">
        <v>0</v>
      </c>
      <c r="T22" s="78">
        <f>SUMPRODUCT(LTA!F22:AJ22,LTA!F$101:AJ$101,LTA!F$104:AJ$104)</f>
        <v>16.850000000000001</v>
      </c>
      <c r="U22" s="78">
        <f>SUMPRODUCT(LTA!F22:AJ22,LTA!F$102:AJ$102,LTA!F$104:AJ$104)</f>
        <v>95.589999999999989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-91</v>
      </c>
      <c r="AA22" s="117">
        <f>STOA!I22</f>
        <v>256.91000000000003</v>
      </c>
      <c r="AB22" s="117">
        <f>-STOA!O22</f>
        <v>0</v>
      </c>
      <c r="AC22">
        <f t="shared" si="0"/>
        <v>11.015094393062048</v>
      </c>
      <c r="AD22">
        <f t="shared" si="1"/>
        <v>1057.8922679412872</v>
      </c>
      <c r="AE22">
        <f>'IDT-1'!C22</f>
        <v>0</v>
      </c>
      <c r="AF22" s="26"/>
      <c r="AG22">
        <f t="shared" si="2"/>
        <v>1057.8922679412872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7.2715935334872981</v>
      </c>
      <c r="F23">
        <f>GT_Spot!Q23</f>
        <v>0</v>
      </c>
      <c r="G23">
        <f>PPCL_NG!Q23</f>
        <v>19.28</v>
      </c>
      <c r="H23">
        <f>PPCL_Spot!Q23</f>
        <v>5.46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709.66043188397282</v>
      </c>
      <c r="P23" s="77">
        <v>68.027388082623034</v>
      </c>
      <c r="Q23" s="77">
        <v>20.339999999999996</v>
      </c>
      <c r="R23" s="80">
        <v>0</v>
      </c>
      <c r="S23" s="80">
        <v>0</v>
      </c>
      <c r="T23" s="78">
        <f>SUMPRODUCT(LTA!F23:AJ23,LTA!F$101:AJ$101,LTA!F$104:AJ$104)</f>
        <v>16.420000000000002</v>
      </c>
      <c r="U23" s="78">
        <f>SUMPRODUCT(LTA!F23:AJ23,LTA!F$102:AJ$102,LTA!F$104:AJ$104)</f>
        <v>95.94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-185</v>
      </c>
      <c r="AA23" s="117">
        <f>STOA!I23</f>
        <v>256.91000000000003</v>
      </c>
      <c r="AB23" s="117">
        <f>-STOA!O23</f>
        <v>0</v>
      </c>
      <c r="AC23">
        <f t="shared" si="0"/>
        <v>12.635672430406867</v>
      </c>
      <c r="AD23">
        <f t="shared" si="1"/>
        <v>1051.5937410696763</v>
      </c>
      <c r="AE23">
        <f>'IDT-1'!C23</f>
        <v>0</v>
      </c>
      <c r="AF23" s="26"/>
      <c r="AG23">
        <f t="shared" si="2"/>
        <v>1051.5937410696763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7.2715935334872981</v>
      </c>
      <c r="F24">
        <f>GT_Spot!Q24</f>
        <v>0</v>
      </c>
      <c r="G24">
        <f>PPCL_NG!Q24</f>
        <v>19.28</v>
      </c>
      <c r="H24">
        <f>PPCL_Spot!Q24</f>
        <v>5.46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709.65997324407169</v>
      </c>
      <c r="P24" s="77">
        <v>68.027388082623034</v>
      </c>
      <c r="Q24" s="77">
        <v>20.339999999999996</v>
      </c>
      <c r="R24" s="80">
        <v>0</v>
      </c>
      <c r="S24" s="80">
        <v>0</v>
      </c>
      <c r="T24" s="78">
        <f>SUMPRODUCT(LTA!F24:AJ24,LTA!F$101:AJ$101,LTA!F$104:AJ$104)</f>
        <v>15.91</v>
      </c>
      <c r="U24" s="78">
        <f>SUMPRODUCT(LTA!F24:AJ24,LTA!F$102:AJ$102,LTA!F$104:AJ$104)</f>
        <v>95.38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-190</v>
      </c>
      <c r="AA24" s="117">
        <f>STOA!I24</f>
        <v>256.91000000000003</v>
      </c>
      <c r="AB24" s="117">
        <f>-STOA!O24</f>
        <v>0</v>
      </c>
      <c r="AC24">
        <f t="shared" si="0"/>
        <v>12.670643031986714</v>
      </c>
      <c r="AD24">
        <f t="shared" si="1"/>
        <v>1045.4883118281955</v>
      </c>
      <c r="AE24">
        <f>'IDT-1'!C24</f>
        <v>0</v>
      </c>
      <c r="AF24" s="26"/>
      <c r="AG24">
        <f t="shared" si="2"/>
        <v>1045.4883118281955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7.2715935334872981</v>
      </c>
      <c r="F25">
        <f>GT_Spot!Q25</f>
        <v>0</v>
      </c>
      <c r="G25">
        <f>PPCL_NG!Q25</f>
        <v>19.28</v>
      </c>
      <c r="H25">
        <f>PPCL_Spot!Q25</f>
        <v>5.46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713.5329518294435</v>
      </c>
      <c r="P25" s="77">
        <v>68.027388082623034</v>
      </c>
      <c r="Q25" s="77">
        <v>20.339999999999996</v>
      </c>
      <c r="R25" s="80">
        <v>0</v>
      </c>
      <c r="S25" s="80">
        <v>0</v>
      </c>
      <c r="T25" s="78">
        <f>SUMPRODUCT(LTA!F25:AJ25,LTA!F$101:AJ$101,LTA!F$104:AJ$104)</f>
        <v>15.34</v>
      </c>
      <c r="U25" s="78">
        <f>SUMPRODUCT(LTA!F25:AJ25,LTA!F$102:AJ$102,LTA!F$104:AJ$104)</f>
        <v>94.77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-255</v>
      </c>
      <c r="AA25" s="117">
        <f>STOA!I25</f>
        <v>256.91000000000003</v>
      </c>
      <c r="AB25" s="117">
        <f>-STOA!O25</f>
        <v>0</v>
      </c>
      <c r="AC25">
        <f t="shared" si="0"/>
        <v>13.313747532480681</v>
      </c>
      <c r="AD25">
        <f t="shared" si="1"/>
        <v>987.34818591307317</v>
      </c>
      <c r="AE25">
        <f>'IDT-1'!C25</f>
        <v>0</v>
      </c>
      <c r="AF25" s="26"/>
      <c r="AG25">
        <f t="shared" si="2"/>
        <v>987.34818591307317</v>
      </c>
      <c r="AI25" s="75">
        <f>PXIL!I25</f>
        <v>0</v>
      </c>
      <c r="AJ25" s="75">
        <f>PXIL!O25</f>
        <v>0</v>
      </c>
      <c r="AK25" s="75">
        <f>RTM_IEX!I25</f>
        <v>4.8099999999999996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7.2715935334872981</v>
      </c>
      <c r="F26">
        <f>GT_Spot!Q26</f>
        <v>0</v>
      </c>
      <c r="G26">
        <f>PPCL_NG!Q26</f>
        <v>19.28</v>
      </c>
      <c r="H26">
        <f>PPCL_Spot!Q26</f>
        <v>5.46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713.53268334038455</v>
      </c>
      <c r="P26" s="77">
        <v>68.027388082623034</v>
      </c>
      <c r="Q26" s="77">
        <v>20.339999999999996</v>
      </c>
      <c r="R26" s="80">
        <v>0</v>
      </c>
      <c r="S26" s="80">
        <v>0</v>
      </c>
      <c r="T26" s="78">
        <f>SUMPRODUCT(LTA!F26:AJ26,LTA!F$101:AJ$101,LTA!F$104:AJ$104)</f>
        <v>14.74</v>
      </c>
      <c r="U26" s="78">
        <f>SUMPRODUCT(LTA!F26:AJ26,LTA!F$102:AJ$102,LTA!F$104:AJ$104)</f>
        <v>94.3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-255</v>
      </c>
      <c r="AA26" s="117">
        <f>STOA!I26</f>
        <v>256.91000000000003</v>
      </c>
      <c r="AB26" s="117">
        <f>-STOA!O26</f>
        <v>0</v>
      </c>
      <c r="AC26">
        <f t="shared" si="0"/>
        <v>13.516145169776962</v>
      </c>
      <c r="AD26">
        <f t="shared" si="1"/>
        <v>1010.1455197867181</v>
      </c>
      <c r="AE26">
        <f>'IDT-1'!C26</f>
        <v>0</v>
      </c>
      <c r="AF26" s="26"/>
      <c r="AG26">
        <f t="shared" si="2"/>
        <v>1010.1455197867181</v>
      </c>
      <c r="AI26" s="75">
        <f>PXIL!I26</f>
        <v>0</v>
      </c>
      <c r="AJ26" s="75">
        <f>PXIL!O26</f>
        <v>0</v>
      </c>
      <c r="AK26" s="75">
        <f>RTM_IEX!I26</f>
        <v>28.88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7.2715935334872981</v>
      </c>
      <c r="F27">
        <f>GT_Spot!Q27</f>
        <v>0</v>
      </c>
      <c r="G27">
        <f>PPCL_NG!Q27</f>
        <v>19.28</v>
      </c>
      <c r="H27">
        <f>PPCL_Spot!Q27</f>
        <v>5.46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712.98371711186621</v>
      </c>
      <c r="P27" s="77">
        <v>68.027388082623034</v>
      </c>
      <c r="Q27" s="77">
        <v>20.339999999999996</v>
      </c>
      <c r="R27" s="80">
        <v>5.0999999999999996</v>
      </c>
      <c r="S27" s="80">
        <v>0</v>
      </c>
      <c r="T27" s="78">
        <f>SUMPRODUCT(LTA!F27:AJ27,LTA!F$101:AJ$101,LTA!F$104:AJ$104)</f>
        <v>14.73</v>
      </c>
      <c r="U27" s="78">
        <f>SUMPRODUCT(LTA!F27:AJ27,LTA!F$102:AJ$102,LTA!F$104:AJ$104)</f>
        <v>94.22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-180</v>
      </c>
      <c r="AA27" s="117">
        <f>STOA!I27</f>
        <v>188.08999999999997</v>
      </c>
      <c r="AB27" s="117">
        <f>-STOA!O27</f>
        <v>0</v>
      </c>
      <c r="AC27">
        <f t="shared" si="0"/>
        <v>12.368582702801353</v>
      </c>
      <c r="AD27">
        <f t="shared" si="1"/>
        <v>1031.5541160251753</v>
      </c>
      <c r="AE27">
        <f>'IDT-1'!C27</f>
        <v>-9.7370000000000001</v>
      </c>
      <c r="AF27" s="26"/>
      <c r="AG27">
        <f t="shared" si="2"/>
        <v>1021.8171160251753</v>
      </c>
      <c r="AI27" s="75">
        <f>PXIL!I27</f>
        <v>0</v>
      </c>
      <c r="AJ27" s="75">
        <f>PXIL!O27</f>
        <v>0</v>
      </c>
      <c r="AK27" s="75">
        <f>RTM_IEX!I27</f>
        <v>38.5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16.054399999999998</v>
      </c>
      <c r="F28">
        <f>GT_Spot!Q28</f>
        <v>0</v>
      </c>
      <c r="G28">
        <f>PPCL_NG!Q28</f>
        <v>19.28</v>
      </c>
      <c r="H28">
        <f>PPCL_Spot!Q28</f>
        <v>15.45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721.38656746386619</v>
      </c>
      <c r="P28" s="77">
        <v>68.027388082623034</v>
      </c>
      <c r="Q28" s="77">
        <v>20.339999999999996</v>
      </c>
      <c r="R28" s="80">
        <v>11.63</v>
      </c>
      <c r="S28" s="80">
        <v>0</v>
      </c>
      <c r="T28" s="78">
        <f>SUMPRODUCT(LTA!F28:AJ28,LTA!F$101:AJ$101,LTA!F$104:AJ$104)</f>
        <v>19.96</v>
      </c>
      <c r="U28" s="78">
        <f>SUMPRODUCT(LTA!F28:AJ28,LTA!F$102:AJ$102,LTA!F$104:AJ$104)</f>
        <v>94.46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-195</v>
      </c>
      <c r="AA28" s="117">
        <f>STOA!I28</f>
        <v>188.08999999999997</v>
      </c>
      <c r="AB28" s="117">
        <f>-STOA!O28</f>
        <v>0</v>
      </c>
      <c r="AC28">
        <f t="shared" si="0"/>
        <v>12.804172395637192</v>
      </c>
      <c r="AD28">
        <f t="shared" si="1"/>
        <v>1050.484183150852</v>
      </c>
      <c r="AE28">
        <f>'IDT-1'!C28</f>
        <v>0</v>
      </c>
      <c r="AF28" s="26"/>
      <c r="AG28">
        <f t="shared" si="2"/>
        <v>1050.484183150852</v>
      </c>
      <c r="AI28" s="75">
        <f>PXIL!I28</f>
        <v>0</v>
      </c>
      <c r="AJ28" s="75">
        <f>PXIL!O28</f>
        <v>0</v>
      </c>
      <c r="AK28" s="75">
        <f>RTM_IEX!I28</f>
        <v>33.69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16.054399999999998</v>
      </c>
      <c r="F29">
        <f>GT_Spot!Q29</f>
        <v>0</v>
      </c>
      <c r="G29">
        <f>PPCL_NG!Q29</f>
        <v>19.28</v>
      </c>
      <c r="H29">
        <f>PPCL_Spot!Q29</f>
        <v>15.45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722.08151896106688</v>
      </c>
      <c r="P29" s="77">
        <v>68.027388082623034</v>
      </c>
      <c r="Q29" s="77">
        <v>20.339999999999996</v>
      </c>
      <c r="R29" s="80">
        <v>20.087144278606967</v>
      </c>
      <c r="S29" s="80">
        <v>0</v>
      </c>
      <c r="T29" s="78">
        <f>SUMPRODUCT(LTA!F29:AJ29,LTA!F$101:AJ$101,LTA!F$104:AJ$104)</f>
        <v>21.27</v>
      </c>
      <c r="U29" s="78">
        <f>SUMPRODUCT(LTA!F29:AJ29,LTA!F$102:AJ$102,LTA!F$104:AJ$104)</f>
        <v>97.97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-190</v>
      </c>
      <c r="AA29" s="117">
        <f>STOA!I29</f>
        <v>188.08999999999997</v>
      </c>
      <c r="AB29" s="117">
        <f>-STOA!O29</f>
        <v>0</v>
      </c>
      <c r="AC29">
        <f t="shared" si="0"/>
        <v>12.797992200853322</v>
      </c>
      <c r="AD29">
        <f t="shared" si="1"/>
        <v>1059.8324591214434</v>
      </c>
      <c r="AE29">
        <f>'IDT-1'!C29</f>
        <v>0</v>
      </c>
      <c r="AF29" s="26"/>
      <c r="AG29">
        <f t="shared" si="2"/>
        <v>1059.8324591214434</v>
      </c>
      <c r="AI29" s="75">
        <f>PXIL!I29</f>
        <v>0</v>
      </c>
      <c r="AJ29" s="75">
        <f>PXIL!O29</f>
        <v>0</v>
      </c>
      <c r="AK29" s="75">
        <f>RTM_IEX!I29</f>
        <v>24.06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16.054399999999998</v>
      </c>
      <c r="F30">
        <f>GT_Spot!Q30</f>
        <v>0</v>
      </c>
      <c r="G30">
        <f>PPCL_NG!Q30</f>
        <v>19.28</v>
      </c>
      <c r="H30">
        <f>PPCL_Spot!Q30</f>
        <v>15.45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722.08151896106688</v>
      </c>
      <c r="P30" s="77">
        <v>68.027388082623034</v>
      </c>
      <c r="Q30" s="77">
        <v>20.339999999999996</v>
      </c>
      <c r="R30" s="80">
        <v>26.3</v>
      </c>
      <c r="S30" s="80">
        <v>0</v>
      </c>
      <c r="T30" s="78">
        <f>SUMPRODUCT(LTA!F30:AJ30,LTA!F$101:AJ$101,LTA!F$104:AJ$104)</f>
        <v>23.43</v>
      </c>
      <c r="U30" s="78">
        <f>SUMPRODUCT(LTA!F30:AJ30,LTA!F$102:AJ$102,LTA!F$104:AJ$104)</f>
        <v>97.589999999999989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-190</v>
      </c>
      <c r="AA30" s="117">
        <f>STOA!I30</f>
        <v>188.84999999999997</v>
      </c>
      <c r="AB30" s="117">
        <f>-STOA!O30</f>
        <v>0</v>
      </c>
      <c r="AC30">
        <f t="shared" si="0"/>
        <v>12.80725733120158</v>
      </c>
      <c r="AD30">
        <f t="shared" si="1"/>
        <v>1060.8760497124881</v>
      </c>
      <c r="AE30">
        <f>'IDT-1'!C30</f>
        <v>0</v>
      </c>
      <c r="AF30" s="26"/>
      <c r="AG30">
        <f t="shared" si="2"/>
        <v>1060.8760497124881</v>
      </c>
      <c r="AI30" s="75">
        <f>PXIL!I30</f>
        <v>0</v>
      </c>
      <c r="AJ30" s="75">
        <f>PXIL!O30</f>
        <v>0</v>
      </c>
      <c r="AK30" s="75">
        <f>RTM_IEX!I30</f>
        <v>16.36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7.2715935334872981</v>
      </c>
      <c r="F31">
        <f>GT_Spot!Q31</f>
        <v>0</v>
      </c>
      <c r="G31">
        <f>PPCL_NG!Q31</f>
        <v>19.28</v>
      </c>
      <c r="H31">
        <f>PPCL_Spot!Q31</f>
        <v>5.46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721.92281791076618</v>
      </c>
      <c r="P31" s="77">
        <v>68.027388082623034</v>
      </c>
      <c r="Q31" s="77">
        <v>20.339999999999996</v>
      </c>
      <c r="R31" s="80">
        <v>26.3</v>
      </c>
      <c r="S31" s="80">
        <v>0</v>
      </c>
      <c r="T31" s="78">
        <f>SUMPRODUCT(LTA!F31:AJ31,LTA!F$101:AJ$101,LTA!F$104:AJ$104)</f>
        <v>36.26</v>
      </c>
      <c r="U31" s="78">
        <f>SUMPRODUCT(LTA!F31:AJ31,LTA!F$102:AJ$102,LTA!F$104:AJ$104)</f>
        <v>97.289999999999992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-205</v>
      </c>
      <c r="AA31" s="117">
        <f>STOA!I31</f>
        <v>189.89999999999998</v>
      </c>
      <c r="AB31" s="117">
        <f>-STOA!O31</f>
        <v>0</v>
      </c>
      <c r="AC31">
        <f t="shared" si="0"/>
        <v>12.749367977886555</v>
      </c>
      <c r="AD31">
        <f t="shared" si="1"/>
        <v>1024.22243154899</v>
      </c>
      <c r="AE31">
        <f>'IDT-1'!C31</f>
        <v>0</v>
      </c>
      <c r="AF31" s="26"/>
      <c r="AG31">
        <f t="shared" si="2"/>
        <v>1024.22243154899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7.2715935334872981</v>
      </c>
      <c r="F32">
        <f>GT_Spot!Q32</f>
        <v>0</v>
      </c>
      <c r="G32">
        <f>PPCL_NG!Q32</f>
        <v>19.28</v>
      </c>
      <c r="H32">
        <f>PPCL_Spot!Q32</f>
        <v>5.46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721.92281791076618</v>
      </c>
      <c r="P32" s="77">
        <v>68.027388082623034</v>
      </c>
      <c r="Q32" s="77">
        <v>20.339999999999996</v>
      </c>
      <c r="R32" s="80">
        <v>26.3</v>
      </c>
      <c r="S32" s="80">
        <v>0</v>
      </c>
      <c r="T32" s="78">
        <f>SUMPRODUCT(LTA!F32:AJ32,LTA!F$101:AJ$101,LTA!F$104:AJ$104)</f>
        <v>44.61</v>
      </c>
      <c r="U32" s="78">
        <f>SUMPRODUCT(LTA!F32:AJ32,LTA!F$102:AJ$102,LTA!F$104:AJ$104)</f>
        <v>96.99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-225</v>
      </c>
      <c r="AA32" s="117">
        <f>STOA!I32</f>
        <v>194.11999999999998</v>
      </c>
      <c r="AB32" s="117">
        <f>-STOA!O32</f>
        <v>0</v>
      </c>
      <c r="AC32">
        <f t="shared" si="0"/>
        <v>13.16189052833046</v>
      </c>
      <c r="AD32">
        <f t="shared" si="1"/>
        <v>1030.5099089985458</v>
      </c>
      <c r="AE32">
        <f>'IDT-1'!C32</f>
        <v>0</v>
      </c>
      <c r="AF32" s="26"/>
      <c r="AG32">
        <f t="shared" si="2"/>
        <v>1030.5099089985458</v>
      </c>
      <c r="AI32" s="75">
        <f>PXIL!I32</f>
        <v>0</v>
      </c>
      <c r="AJ32" s="75">
        <f>PXIL!O32</f>
        <v>0</v>
      </c>
      <c r="AK32" s="75">
        <f>RTM_IEX!I32</f>
        <v>14.43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7.2715935334872981</v>
      </c>
      <c r="F33">
        <f>GT_Spot!Q33</f>
        <v>0</v>
      </c>
      <c r="G33">
        <f>PPCL_NG!Q33</f>
        <v>19.28</v>
      </c>
      <c r="H33">
        <f>PPCL_Spot!Q33</f>
        <v>5.07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681.18718058230274</v>
      </c>
      <c r="P33" s="77">
        <v>68.027388082623034</v>
      </c>
      <c r="Q33" s="77">
        <v>20.339999999999996</v>
      </c>
      <c r="R33" s="80">
        <v>26.3</v>
      </c>
      <c r="S33" s="80">
        <v>0</v>
      </c>
      <c r="T33" s="78">
        <f>SUMPRODUCT(LTA!F33:AJ33,LTA!F$101:AJ$101,LTA!F$104:AJ$104)</f>
        <v>54.06</v>
      </c>
      <c r="U33" s="78">
        <f>SUMPRODUCT(LTA!F33:AJ33,LTA!F$102:AJ$102,LTA!F$104:AJ$104)</f>
        <v>101.05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-195</v>
      </c>
      <c r="AA33" s="117">
        <f>STOA!I33</f>
        <v>195.61999999999998</v>
      </c>
      <c r="AB33" s="117">
        <f>-STOA!O33</f>
        <v>0</v>
      </c>
      <c r="AC33">
        <f t="shared" si="0"/>
        <v>12.792801094174122</v>
      </c>
      <c r="AD33">
        <f t="shared" si="1"/>
        <v>1049.2033611042386</v>
      </c>
      <c r="AE33">
        <f>'IDT-1'!C33</f>
        <v>0</v>
      </c>
      <c r="AF33" s="26"/>
      <c r="AG33">
        <f t="shared" si="2"/>
        <v>1049.2033611042386</v>
      </c>
      <c r="AI33" s="75">
        <f>PXIL!I33</f>
        <v>0</v>
      </c>
      <c r="AJ33" s="75">
        <f>PXIL!O33</f>
        <v>0</v>
      </c>
      <c r="AK33" s="75">
        <f>RTM_IEX!I33</f>
        <v>28.87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7.2715935334872981</v>
      </c>
      <c r="F34">
        <f>GT_Spot!Q34</f>
        <v>0</v>
      </c>
      <c r="G34">
        <f>PPCL_NG!Q34</f>
        <v>19.28</v>
      </c>
      <c r="H34">
        <f>PPCL_Spot!Q34</f>
        <v>5.07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650.78690969235845</v>
      </c>
      <c r="P34" s="77">
        <v>68.027388082623034</v>
      </c>
      <c r="Q34" s="77">
        <v>20.336732530120479</v>
      </c>
      <c r="R34" s="80">
        <v>26.3</v>
      </c>
      <c r="S34" s="80">
        <v>0</v>
      </c>
      <c r="T34" s="78">
        <f>SUMPRODUCT(LTA!F34:AJ34,LTA!F$101:AJ$101,LTA!F$104:AJ$104)</f>
        <v>64.400000000000006</v>
      </c>
      <c r="U34" s="78">
        <f>SUMPRODUCT(LTA!F34:AJ34,LTA!F$102:AJ$102,LTA!F$104:AJ$104)</f>
        <v>100.83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-195</v>
      </c>
      <c r="AA34" s="117">
        <f>STOA!I34</f>
        <v>197.71999999999997</v>
      </c>
      <c r="AB34" s="117">
        <f>-STOA!O34</f>
        <v>0</v>
      </c>
      <c r="AC34">
        <f t="shared" si="0"/>
        <v>12.632873956607673</v>
      </c>
      <c r="AD34">
        <f t="shared" si="1"/>
        <v>1031.1897498819817</v>
      </c>
      <c r="AE34">
        <f>'IDT-1'!C34</f>
        <v>0</v>
      </c>
      <c r="AF34" s="26"/>
      <c r="AG34">
        <f t="shared" si="2"/>
        <v>1031.1897498819817</v>
      </c>
      <c r="AI34" s="75">
        <f>PXIL!I34</f>
        <v>0</v>
      </c>
      <c r="AJ34" s="75">
        <f>PXIL!O34</f>
        <v>0</v>
      </c>
      <c r="AK34" s="75">
        <f>RTM_IEX!I34</f>
        <v>28.88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7.2715935334872981</v>
      </c>
      <c r="F35">
        <f>GT_Spot!Q35</f>
        <v>0</v>
      </c>
      <c r="G35">
        <f>PPCL_NG!Q35</f>
        <v>19.28</v>
      </c>
      <c r="H35">
        <f>PPCL_Spot!Q35</f>
        <v>5.07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631.23514788786679</v>
      </c>
      <c r="P35" s="77">
        <v>68.027388082623034</v>
      </c>
      <c r="Q35" s="77">
        <v>9.6199999999999992</v>
      </c>
      <c r="R35" s="80">
        <v>26.3</v>
      </c>
      <c r="S35" s="80">
        <v>0</v>
      </c>
      <c r="T35" s="78">
        <f>SUMPRODUCT(LTA!F35:AJ35,LTA!F$101:AJ$101,LTA!F$104:AJ$104)</f>
        <v>76.460000000000008</v>
      </c>
      <c r="U35" s="78">
        <f>SUMPRODUCT(LTA!F35:AJ35,LTA!F$102:AJ$102,LTA!F$104:AJ$104)</f>
        <v>77.92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-150.97999999999999</v>
      </c>
      <c r="AA35" s="117">
        <f>STOA!I35</f>
        <v>200.42</v>
      </c>
      <c r="AB35" s="117">
        <f>-STOA!O35</f>
        <v>0</v>
      </c>
      <c r="AC35">
        <f t="shared" si="0"/>
        <v>11.819232032936048</v>
      </c>
      <c r="AD35">
        <f t="shared" si="1"/>
        <v>1027.974897471041</v>
      </c>
      <c r="AE35">
        <f>'IDT-1'!C35</f>
        <v>0</v>
      </c>
      <c r="AF35" s="26"/>
      <c r="AG35">
        <f t="shared" si="2"/>
        <v>1027.974897471041</v>
      </c>
      <c r="AI35" s="75">
        <f>PXIL!I35</f>
        <v>0</v>
      </c>
      <c r="AJ35" s="75">
        <f>PXIL!O35</f>
        <v>0</v>
      </c>
      <c r="AK35" s="75">
        <f>RTM_IEX!I35</f>
        <v>19.25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7.2715935334872981</v>
      </c>
      <c r="F36">
        <f>GT_Spot!Q36</f>
        <v>0</v>
      </c>
      <c r="G36">
        <f>PPCL_NG!Q36</f>
        <v>19.28</v>
      </c>
      <c r="H36">
        <f>PPCL_Spot!Q36</f>
        <v>5.07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631.22541891294145</v>
      </c>
      <c r="P36" s="77">
        <v>68.027388082623034</v>
      </c>
      <c r="Q36" s="77">
        <v>9.6199999999999992</v>
      </c>
      <c r="R36" s="80">
        <v>26.3</v>
      </c>
      <c r="S36" s="80">
        <v>0</v>
      </c>
      <c r="T36" s="78">
        <f>SUMPRODUCT(LTA!F36:AJ36,LTA!F$101:AJ$101,LTA!F$104:AJ$104)</f>
        <v>87.89</v>
      </c>
      <c r="U36" s="78">
        <f>SUMPRODUCT(LTA!F36:AJ36,LTA!F$102:AJ$102,LTA!F$104:AJ$104)</f>
        <v>77.180000000000007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-172</v>
      </c>
      <c r="AA36" s="117">
        <f>STOA!I36</f>
        <v>203.11999999999998</v>
      </c>
      <c r="AB36" s="117">
        <f>-STOA!O36</f>
        <v>0</v>
      </c>
      <c r="AC36">
        <f t="shared" si="0"/>
        <v>12.12359665847325</v>
      </c>
      <c r="AD36">
        <f t="shared" si="1"/>
        <v>1020.0308038705783</v>
      </c>
      <c r="AE36">
        <f>'IDT-1'!C36</f>
        <v>0</v>
      </c>
      <c r="AF36" s="26"/>
      <c r="AG36">
        <f t="shared" si="2"/>
        <v>1020.0308038705783</v>
      </c>
      <c r="AI36" s="75">
        <f>PXIL!I36</f>
        <v>0</v>
      </c>
      <c r="AJ36" s="75">
        <f>PXIL!O36</f>
        <v>0</v>
      </c>
      <c r="AK36" s="75">
        <f>RTM_IEX!I36</f>
        <v>19.25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7.2715935334872981</v>
      </c>
      <c r="F37">
        <f>GT_Spot!Q37</f>
        <v>0</v>
      </c>
      <c r="G37">
        <f>PPCL_NG!Q37</f>
        <v>19.28</v>
      </c>
      <c r="H37">
        <f>PPCL_Spot!Q37</f>
        <v>5.05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631.73631544401712</v>
      </c>
      <c r="P37" s="77">
        <v>68.027388082623034</v>
      </c>
      <c r="Q37" s="77">
        <v>9.6199999999999992</v>
      </c>
      <c r="R37" s="80">
        <v>26.3</v>
      </c>
      <c r="S37" s="80">
        <v>0</v>
      </c>
      <c r="T37" s="78">
        <f>SUMPRODUCT(LTA!F37:AJ37,LTA!F$101:AJ$101,LTA!F$104:AJ$104)</f>
        <v>99.52000000000001</v>
      </c>
      <c r="U37" s="78">
        <f>SUMPRODUCT(LTA!F37:AJ37,LTA!F$102:AJ$102,LTA!F$104:AJ$104)</f>
        <v>76.73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-192</v>
      </c>
      <c r="AA37" s="117">
        <f>STOA!I37</f>
        <v>206.42</v>
      </c>
      <c r="AB37" s="117">
        <f>-STOA!O37</f>
        <v>0</v>
      </c>
      <c r="AC37">
        <f t="shared" si="0"/>
        <v>12.263503098390624</v>
      </c>
      <c r="AD37">
        <f t="shared" si="1"/>
        <v>995.61179396173679</v>
      </c>
      <c r="AE37">
        <f>'IDT-1'!C37</f>
        <v>0</v>
      </c>
      <c r="AF37" s="26"/>
      <c r="AG37">
        <f t="shared" si="2"/>
        <v>995.61179396173679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7.2715935334872981</v>
      </c>
      <c r="F38">
        <f>GT_Spot!Q38</f>
        <v>0</v>
      </c>
      <c r="G38">
        <f>PPCL_NG!Q38</f>
        <v>19.28</v>
      </c>
      <c r="H38">
        <f>PPCL_Spot!Q38</f>
        <v>5.07</v>
      </c>
      <c r="I38">
        <f>Bawana_NG!Q38</f>
        <v>41.8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628.02544754260168</v>
      </c>
      <c r="P38" s="77">
        <v>68.03</v>
      </c>
      <c r="Q38" s="77">
        <v>9.6199999999999992</v>
      </c>
      <c r="R38" s="80">
        <v>26.3</v>
      </c>
      <c r="S38" s="80">
        <v>0</v>
      </c>
      <c r="T38" s="78">
        <f>SUMPRODUCT(LTA!F38:AJ38,LTA!F$101:AJ$101,LTA!F$104:AJ$104)</f>
        <v>110.72</v>
      </c>
      <c r="U38" s="78">
        <f>SUMPRODUCT(LTA!F38:AJ38,LTA!F$102:AJ$102,LTA!F$104:AJ$104)</f>
        <v>76.17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-186</v>
      </c>
      <c r="AA38" s="117">
        <f>STOA!I38</f>
        <v>207.92</v>
      </c>
      <c r="AB38" s="117">
        <f>-STOA!O38</f>
        <v>0</v>
      </c>
      <c r="AC38">
        <f t="shared" si="0"/>
        <v>12.213153680597912</v>
      </c>
      <c r="AD38">
        <f t="shared" si="1"/>
        <v>1001.993887395491</v>
      </c>
      <c r="AE38">
        <f>'IDT-1'!C38</f>
        <v>0</v>
      </c>
      <c r="AF38" s="26"/>
      <c r="AG38">
        <f t="shared" si="2"/>
        <v>1001.993887395491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7.2085450346420314</v>
      </c>
      <c r="F39">
        <f>GT_Spot!Q39</f>
        <v>0</v>
      </c>
      <c r="G39">
        <f>PPCL_NG!Q39</f>
        <v>19.28</v>
      </c>
      <c r="H39">
        <f>PPCL_Spot!Q39</f>
        <v>5.07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631.35712185592081</v>
      </c>
      <c r="P39" s="77">
        <v>68.03</v>
      </c>
      <c r="Q39" s="77">
        <v>9.6199999999999992</v>
      </c>
      <c r="R39" s="80">
        <v>26.3</v>
      </c>
      <c r="S39" s="80">
        <v>0</v>
      </c>
      <c r="T39" s="78">
        <f>SUMPRODUCT(LTA!F39:AJ39,LTA!F$101:AJ$101,LTA!F$104:AJ$104)</f>
        <v>121.16</v>
      </c>
      <c r="U39" s="78">
        <f>SUMPRODUCT(LTA!F39:AJ39,LTA!F$102:AJ$102,LTA!F$104:AJ$104)</f>
        <v>71.34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-156</v>
      </c>
      <c r="AA39" s="117">
        <f>STOA!I39</f>
        <v>209.11999999999998</v>
      </c>
      <c r="AB39" s="117">
        <f>-STOA!O39</f>
        <v>0</v>
      </c>
      <c r="AC39">
        <f t="shared" si="0"/>
        <v>12.106957762099421</v>
      </c>
      <c r="AD39">
        <f t="shared" si="1"/>
        <v>1050.2987091284633</v>
      </c>
      <c r="AE39">
        <f>'IDT-1'!C39</f>
        <v>0</v>
      </c>
      <c r="AF39" s="26"/>
      <c r="AG39">
        <f t="shared" si="2"/>
        <v>1050.2987091284633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7.2085450346420314</v>
      </c>
      <c r="F40">
        <f>GT_Spot!Q40</f>
        <v>0</v>
      </c>
      <c r="G40">
        <f>PPCL_NG!Q40</f>
        <v>19.28</v>
      </c>
      <c r="H40">
        <f>PPCL_Spot!Q40</f>
        <v>5.07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631.34686335646097</v>
      </c>
      <c r="P40" s="77">
        <v>68.027388082623034</v>
      </c>
      <c r="Q40" s="77">
        <v>9.6199999999999992</v>
      </c>
      <c r="R40" s="80">
        <v>26.3</v>
      </c>
      <c r="S40" s="80">
        <v>0</v>
      </c>
      <c r="T40" s="78">
        <f>SUMPRODUCT(LTA!F40:AJ40,LTA!F$101:AJ$101,LTA!F$104:AJ$104)</f>
        <v>121.24</v>
      </c>
      <c r="U40" s="78">
        <f>SUMPRODUCT(LTA!F40:AJ40,LTA!F$102:AJ$102,LTA!F$104:AJ$104)</f>
        <v>71.509999999999991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-162</v>
      </c>
      <c r="AA40" s="117">
        <f>STOA!I40</f>
        <v>211.21999999999997</v>
      </c>
      <c r="AB40" s="117">
        <f>-STOA!O40</f>
        <v>0</v>
      </c>
      <c r="AC40">
        <f t="shared" si="0"/>
        <v>12.180793267564431</v>
      </c>
      <c r="AD40">
        <f t="shared" si="1"/>
        <v>1046.5620032061615</v>
      </c>
      <c r="AE40">
        <f>'IDT-1'!C40</f>
        <v>0</v>
      </c>
      <c r="AF40" s="26"/>
      <c r="AG40">
        <f t="shared" si="2"/>
        <v>1046.5620032061615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7.2085450346420314</v>
      </c>
      <c r="F41">
        <f>GT_Spot!Q41</f>
        <v>0</v>
      </c>
      <c r="G41">
        <f>PPCL_NG!Q41</f>
        <v>19.28</v>
      </c>
      <c r="H41">
        <f>PPCL_Spot!Q41</f>
        <v>5.07</v>
      </c>
      <c r="I41">
        <f>Bawana_NG!Q41</f>
        <v>41.8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614.44015244343871</v>
      </c>
      <c r="P41" s="77">
        <v>68.027388082623034</v>
      </c>
      <c r="Q41" s="77">
        <v>9.6199999999999992</v>
      </c>
      <c r="R41" s="80">
        <v>26.3</v>
      </c>
      <c r="S41" s="80">
        <v>0</v>
      </c>
      <c r="T41" s="78">
        <f>SUMPRODUCT(LTA!F41:AJ41,LTA!F$101:AJ$101,LTA!F$104:AJ$104)</f>
        <v>128.20999999999998</v>
      </c>
      <c r="U41" s="78">
        <f>SUMPRODUCT(LTA!F41:AJ41,LTA!F$102:AJ$102,LTA!F$104:AJ$104)</f>
        <v>84.16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-132</v>
      </c>
      <c r="AA41" s="117">
        <f>STOA!I41</f>
        <v>213.61999999999998</v>
      </c>
      <c r="AB41" s="117">
        <f>-STOA!O41</f>
        <v>0</v>
      </c>
      <c r="AC41">
        <f t="shared" si="0"/>
        <v>11.887990385863976</v>
      </c>
      <c r="AD41">
        <f t="shared" si="1"/>
        <v>1073.8480951748397</v>
      </c>
      <c r="AE41">
        <f>'IDT-1'!C41</f>
        <v>0</v>
      </c>
      <c r="AF41" s="26"/>
      <c r="AG41">
        <f t="shared" si="2"/>
        <v>1073.8480951748397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7.2085450346420314</v>
      </c>
      <c r="F42">
        <f>GT_Spot!Q42</f>
        <v>0</v>
      </c>
      <c r="G42">
        <f>PPCL_NG!Q42</f>
        <v>19.28</v>
      </c>
      <c r="H42">
        <f>PPCL_Spot!Q42</f>
        <v>5.07</v>
      </c>
      <c r="I42">
        <f>Bawana_NG!Q42</f>
        <v>41.8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614.42989426029919</v>
      </c>
      <c r="P42" s="77">
        <v>68.027388082623034</v>
      </c>
      <c r="Q42" s="77">
        <v>9.6199999999999992</v>
      </c>
      <c r="R42" s="80">
        <v>26.3</v>
      </c>
      <c r="S42" s="80">
        <v>0</v>
      </c>
      <c r="T42" s="78">
        <f>SUMPRODUCT(LTA!F42:AJ42,LTA!F$101:AJ$101,LTA!F$104:AJ$104)</f>
        <v>133.99</v>
      </c>
      <c r="U42" s="78">
        <f>SUMPRODUCT(LTA!F42:AJ42,LTA!F$102:AJ$102,LTA!F$104:AJ$104)</f>
        <v>84.25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-122</v>
      </c>
      <c r="AA42" s="117">
        <f>STOA!I42</f>
        <v>215.71999999999997</v>
      </c>
      <c r="AB42" s="117">
        <f>-STOA!O42</f>
        <v>0</v>
      </c>
      <c r="AC42">
        <f t="shared" si="0"/>
        <v>11.869254838630393</v>
      </c>
      <c r="AD42">
        <f t="shared" si="1"/>
        <v>1091.8265725389338</v>
      </c>
      <c r="AE42">
        <f>'IDT-1'!C42</f>
        <v>0</v>
      </c>
      <c r="AF42" s="26"/>
      <c r="AG42">
        <f t="shared" si="2"/>
        <v>1091.8265725389338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7.2085450346420314</v>
      </c>
      <c r="F43">
        <f>GT_Spot!Q43</f>
        <v>0</v>
      </c>
      <c r="G43">
        <f>PPCL_NG!Q43</f>
        <v>19.28</v>
      </c>
      <c r="H43">
        <f>PPCL_Spot!Q43</f>
        <v>4.7084305231589472</v>
      </c>
      <c r="I43">
        <f>Bawana_NG!Q43</f>
        <v>45.868008855319701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614.14516608155543</v>
      </c>
      <c r="P43" s="77">
        <v>68.027388082623034</v>
      </c>
      <c r="Q43" s="77">
        <v>9.6199999999999992</v>
      </c>
      <c r="R43" s="80">
        <v>26.3</v>
      </c>
      <c r="S43" s="80">
        <v>0</v>
      </c>
      <c r="T43" s="78">
        <f>SUMPRODUCT(LTA!F43:AJ43,LTA!F$101:AJ$101,LTA!F$104:AJ$104)</f>
        <v>139.12</v>
      </c>
      <c r="U43" s="78">
        <f>SUMPRODUCT(LTA!F43:AJ43,LTA!F$102:AJ$102,LTA!F$104:AJ$104)</f>
        <v>84.679999999999993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-104.96</v>
      </c>
      <c r="AA43" s="117">
        <f>STOA!I43</f>
        <v>218.11999999999998</v>
      </c>
      <c r="AB43" s="117">
        <f>-STOA!O43</f>
        <v>0</v>
      </c>
      <c r="AC43">
        <f t="shared" si="0"/>
        <v>11.818130604209852</v>
      </c>
      <c r="AD43">
        <f t="shared" si="1"/>
        <v>1120.299407973089</v>
      </c>
      <c r="AE43">
        <f>'IDT-1'!C43</f>
        <v>0</v>
      </c>
      <c r="AF43" s="26"/>
      <c r="AG43">
        <f t="shared" si="2"/>
        <v>1120.299407973089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7.1999999999999993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45.868008855319701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614.13485168006673</v>
      </c>
      <c r="P44" s="77">
        <v>68.027388082623034</v>
      </c>
      <c r="Q44" s="77">
        <v>9.6199999999999992</v>
      </c>
      <c r="R44" s="80">
        <v>26.3</v>
      </c>
      <c r="S44" s="80">
        <v>0</v>
      </c>
      <c r="T44" s="78">
        <f>SUMPRODUCT(LTA!F44:AJ44,LTA!F$101:AJ$101,LTA!F$104:AJ$104)</f>
        <v>138.31</v>
      </c>
      <c r="U44" s="78">
        <f>SUMPRODUCT(LTA!F44:AJ44,LTA!F$102:AJ$102,LTA!F$104:AJ$104)</f>
        <v>85.039999999999992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-92</v>
      </c>
      <c r="AA44" s="117">
        <f>STOA!I44</f>
        <v>221.11999999999998</v>
      </c>
      <c r="AB44" s="117">
        <f>-STOA!O44</f>
        <v>0</v>
      </c>
      <c r="AC44">
        <f t="shared" si="0"/>
        <v>11.829549919880453</v>
      </c>
      <c r="AD44">
        <f t="shared" si="1"/>
        <v>1147.6206986981288</v>
      </c>
      <c r="AE44">
        <f>'IDT-1'!C44</f>
        <v>0</v>
      </c>
      <c r="AF44" s="26"/>
      <c r="AG44">
        <f t="shared" si="2"/>
        <v>1147.6206986981288</v>
      </c>
      <c r="AI44" s="75">
        <f>PXIL!I44</f>
        <v>0</v>
      </c>
      <c r="AJ44" s="75">
        <f>PXIL!O44</f>
        <v>0</v>
      </c>
      <c r="AK44" s="75">
        <f>RTM_IEX!I44</f>
        <v>11.55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7.1999999999999993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45.868008855319701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613.30060044301672</v>
      </c>
      <c r="P45" s="77">
        <v>66.127461030484525</v>
      </c>
      <c r="Q45" s="77">
        <v>9.6199999999999992</v>
      </c>
      <c r="R45" s="80">
        <v>26.3</v>
      </c>
      <c r="S45" s="80">
        <v>0</v>
      </c>
      <c r="T45" s="78">
        <f>SUMPRODUCT(LTA!F45:AJ45,LTA!F$101:AJ$101,LTA!F$104:AJ$104)</f>
        <v>142.93</v>
      </c>
      <c r="U45" s="78">
        <f>SUMPRODUCT(LTA!F45:AJ45,LTA!F$102:AJ$102,LTA!F$104:AJ$104)</f>
        <v>71.25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-72</v>
      </c>
      <c r="AA45" s="117">
        <f>STOA!I45</f>
        <v>224.11999999999998</v>
      </c>
      <c r="AB45" s="117">
        <f>-STOA!O45</f>
        <v>0</v>
      </c>
      <c r="AC45">
        <f t="shared" si="0"/>
        <v>11.578528130758029</v>
      </c>
      <c r="AD45">
        <f t="shared" si="1"/>
        <v>1135.4175421980626</v>
      </c>
      <c r="AE45">
        <f>'IDT-1'!C45</f>
        <v>0</v>
      </c>
      <c r="AF45" s="26"/>
      <c r="AG45">
        <f t="shared" si="2"/>
        <v>1135.4175421980626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7.1999999999999993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45.868008855319701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613.29028604152802</v>
      </c>
      <c r="P46" s="77">
        <v>66.127461030484525</v>
      </c>
      <c r="Q46" s="77">
        <v>9.6199999999999992</v>
      </c>
      <c r="R46" s="80">
        <v>26.3</v>
      </c>
      <c r="S46" s="80">
        <v>0</v>
      </c>
      <c r="T46" s="78">
        <f>SUMPRODUCT(LTA!F46:AJ46,LTA!F$101:AJ$101,LTA!F$104:AJ$104)</f>
        <v>148.37</v>
      </c>
      <c r="U46" s="78">
        <f>SUMPRODUCT(LTA!F46:AJ46,LTA!F$102:AJ$102,LTA!F$104:AJ$104)</f>
        <v>77.22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-36</v>
      </c>
      <c r="AA46" s="117">
        <f>STOA!I46</f>
        <v>224.11999999999998</v>
      </c>
      <c r="AB46" s="117">
        <f>-STOA!O46</f>
        <v>0</v>
      </c>
      <c r="AC46">
        <f t="shared" si="0"/>
        <v>11.252695242959556</v>
      </c>
      <c r="AD46">
        <f t="shared" si="1"/>
        <v>1195.1430606843726</v>
      </c>
      <c r="AE46">
        <f>'IDT-1'!C46</f>
        <v>-11</v>
      </c>
      <c r="AF46" s="26"/>
      <c r="AG46">
        <f t="shared" si="2"/>
        <v>1184.1430606843726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7.1909480122324148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45.87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627.960988803497</v>
      </c>
      <c r="P47" s="77">
        <v>35.979999999999997</v>
      </c>
      <c r="Q47" s="77">
        <v>9.6199999999999992</v>
      </c>
      <c r="R47" s="80">
        <v>26.3</v>
      </c>
      <c r="S47" s="80">
        <v>0</v>
      </c>
      <c r="T47" s="78">
        <f>SUMPRODUCT(LTA!F47:AJ47,LTA!F$101:AJ$101,LTA!F$104:AJ$104)</f>
        <v>143.34</v>
      </c>
      <c r="U47" s="78">
        <f>SUMPRODUCT(LTA!F47:AJ47,LTA!F$102:AJ$102,LTA!F$104:AJ$104)</f>
        <v>77.319999999999993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</v>
      </c>
      <c r="AA47" s="117">
        <f>STOA!I47</f>
        <v>224.11999999999998</v>
      </c>
      <c r="AB47" s="117">
        <f>-STOA!O47</f>
        <v>0</v>
      </c>
      <c r="AC47">
        <f t="shared" si="0"/>
        <v>10.806709809111592</v>
      </c>
      <c r="AD47">
        <f t="shared" si="1"/>
        <v>1205.1752270066177</v>
      </c>
      <c r="AE47">
        <f>'IDT-1'!C47</f>
        <v>-27</v>
      </c>
      <c r="AF47" s="26"/>
      <c r="AG47">
        <f t="shared" si="2"/>
        <v>1178.1752270066177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7.1909480122324148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44.948100013022525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627.960988803497</v>
      </c>
      <c r="P48" s="77">
        <v>35.979999999999997</v>
      </c>
      <c r="Q48" s="77">
        <v>9.6199999999999992</v>
      </c>
      <c r="R48" s="80">
        <v>26.3</v>
      </c>
      <c r="S48" s="80">
        <v>0</v>
      </c>
      <c r="T48" s="78">
        <f>SUMPRODUCT(LTA!F48:AJ48,LTA!F$101:AJ$101,LTA!F$104:AJ$104)</f>
        <v>146.15</v>
      </c>
      <c r="U48" s="78">
        <f>SUMPRODUCT(LTA!F48:AJ48,LTA!F$102:AJ$102,LTA!F$104:AJ$104)</f>
        <v>77.599999999999994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</v>
      </c>
      <c r="AA48" s="117">
        <f>STOA!I48</f>
        <v>224.11999999999998</v>
      </c>
      <c r="AB48" s="117">
        <f>-STOA!O48</f>
        <v>0</v>
      </c>
      <c r="AC48">
        <f t="shared" si="0"/>
        <v>10.781398451615212</v>
      </c>
      <c r="AD48">
        <f t="shared" si="1"/>
        <v>1212.3686383771367</v>
      </c>
      <c r="AE48">
        <f>'IDT-1'!C48</f>
        <v>-16</v>
      </c>
      <c r="AF48" s="26"/>
      <c r="AG48">
        <f t="shared" si="2"/>
        <v>1196.3686383771367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16.228303030303028</v>
      </c>
      <c r="F49">
        <f>GT_Spot!Q49</f>
        <v>0</v>
      </c>
      <c r="G49">
        <f>PPCL_NG!Q49</f>
        <v>19.28</v>
      </c>
      <c r="H49">
        <f>PPCL_Spot!Q49</f>
        <v>12.980000000000002</v>
      </c>
      <c r="I49">
        <f>Bawana_NG!Q49</f>
        <v>45.87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611.29870991017083</v>
      </c>
      <c r="P49" s="77">
        <v>35.979999999999997</v>
      </c>
      <c r="Q49" s="77">
        <v>9.3281897555296869</v>
      </c>
      <c r="R49" s="80">
        <v>26.3</v>
      </c>
      <c r="S49" s="80">
        <v>0</v>
      </c>
      <c r="T49" s="78">
        <f>SUMPRODUCT(LTA!F49:AJ49,LTA!F$101:AJ$101,LTA!F$104:AJ$104)</f>
        <v>151.44</v>
      </c>
      <c r="U49" s="78">
        <f>SUMPRODUCT(LTA!F49:AJ49,LTA!F$102:AJ$102,LTA!F$104:AJ$104)</f>
        <v>78.27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</v>
      </c>
      <c r="AA49" s="117">
        <f>STOA!I49</f>
        <v>225.91999999999996</v>
      </c>
      <c r="AB49" s="117">
        <f>-STOA!O49</f>
        <v>0</v>
      </c>
      <c r="AC49">
        <f t="shared" si="0"/>
        <v>11.391043562578743</v>
      </c>
      <c r="AD49">
        <f t="shared" si="1"/>
        <v>1160.5041591334245</v>
      </c>
      <c r="AE49">
        <f>'IDT-1'!C49</f>
        <v>-11</v>
      </c>
      <c r="AF49" s="26"/>
      <c r="AG49">
        <f t="shared" si="2"/>
        <v>1149.5041591334245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7.1909480122324148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45.87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611.29870991017083</v>
      </c>
      <c r="P50" s="77">
        <v>35.979999999999997</v>
      </c>
      <c r="Q50" s="77">
        <v>9.3281897555296869</v>
      </c>
      <c r="R50" s="80">
        <v>26.3</v>
      </c>
      <c r="S50" s="80">
        <v>0</v>
      </c>
      <c r="T50" s="78">
        <f>SUMPRODUCT(LTA!F50:AJ50,LTA!F$101:AJ$101,LTA!F$104:AJ$104)</f>
        <v>155.59</v>
      </c>
      <c r="U50" s="78">
        <f>SUMPRODUCT(LTA!F50:AJ50,LTA!F$102:AJ$102,LTA!F$104:AJ$104)</f>
        <v>78.66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</v>
      </c>
      <c r="AA50" s="117">
        <f>STOA!I50</f>
        <v>226.51999999999998</v>
      </c>
      <c r="AB50" s="117">
        <f>-STOA!O50</f>
        <v>0</v>
      </c>
      <c r="AC50">
        <f t="shared" si="0"/>
        <v>10.753835187088004</v>
      </c>
      <c r="AD50">
        <f t="shared" si="1"/>
        <v>1209.2640124908448</v>
      </c>
      <c r="AE50">
        <f>'IDT-1'!C50</f>
        <v>-6</v>
      </c>
      <c r="AF50" s="26"/>
      <c r="AG50">
        <f t="shared" si="2"/>
        <v>1203.2640124908448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7.1909480122324148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45.87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575.01726988697897</v>
      </c>
      <c r="P51" s="77">
        <v>35.979999999999997</v>
      </c>
      <c r="Q51" s="77">
        <v>9.3699999999999992</v>
      </c>
      <c r="R51" s="80">
        <v>26.3</v>
      </c>
      <c r="S51" s="80">
        <v>0</v>
      </c>
      <c r="T51" s="78">
        <f>SUMPRODUCT(LTA!F51:AJ51,LTA!F$101:AJ$101,LTA!F$104:AJ$104)</f>
        <v>168.18</v>
      </c>
      <c r="U51" s="78">
        <f>SUMPRODUCT(LTA!F51:AJ51,LTA!F$102:AJ$102,LTA!F$104:AJ$104)</f>
        <v>79.239999999999995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</v>
      </c>
      <c r="AA51" s="117">
        <f>STOA!I51</f>
        <v>227.11999999999998</v>
      </c>
      <c r="AB51" s="117">
        <f>-STOA!O51</f>
        <v>0</v>
      </c>
      <c r="AC51">
        <f t="shared" si="0"/>
        <v>10.810246445035254</v>
      </c>
      <c r="AD51">
        <f t="shared" si="1"/>
        <v>1215.6179714541761</v>
      </c>
      <c r="AE51">
        <f>'IDT-1'!C51</f>
        <v>-16</v>
      </c>
      <c r="AF51" s="26"/>
      <c r="AG51">
        <f t="shared" si="2"/>
        <v>1199.6179714541761</v>
      </c>
      <c r="AI51" s="75">
        <f>PXIL!I51</f>
        <v>0</v>
      </c>
      <c r="AJ51" s="75">
        <f>PXIL!O51</f>
        <v>0</v>
      </c>
      <c r="AK51" s="75">
        <f>RTM_IEX!I51</f>
        <v>28.88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7.1909480122324148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570.95658635060204</v>
      </c>
      <c r="P52" s="77">
        <v>35.979999999999997</v>
      </c>
      <c r="Q52" s="77">
        <v>9.3699999999999992</v>
      </c>
      <c r="R52" s="80">
        <v>26.3</v>
      </c>
      <c r="S52" s="80">
        <v>0</v>
      </c>
      <c r="T52" s="78">
        <f>SUMPRODUCT(LTA!F52:AJ52,LTA!F$101:AJ$101,LTA!F$104:AJ$104)</f>
        <v>167.87</v>
      </c>
      <c r="U52" s="78">
        <f>SUMPRODUCT(LTA!F52:AJ52,LTA!F$102:AJ$102,LTA!F$104:AJ$104)</f>
        <v>74.459999999999994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</v>
      </c>
      <c r="AA52" s="117">
        <f>STOA!I52</f>
        <v>227.11999999999998</v>
      </c>
      <c r="AB52" s="117">
        <f>-STOA!O52</f>
        <v>0</v>
      </c>
      <c r="AC52">
        <f t="shared" si="0"/>
        <v>10.765360429915138</v>
      </c>
      <c r="AD52">
        <f t="shared" si="1"/>
        <v>1210.5621739329194</v>
      </c>
      <c r="AE52">
        <f>'IDT-1'!C52</f>
        <v>-6</v>
      </c>
      <c r="AF52" s="26"/>
      <c r="AG52">
        <f t="shared" si="2"/>
        <v>1204.5621739329194</v>
      </c>
      <c r="AI52" s="75">
        <f>PXIL!I52</f>
        <v>0</v>
      </c>
      <c r="AJ52" s="75">
        <f>PXIL!O52</f>
        <v>0</v>
      </c>
      <c r="AK52" s="75">
        <f>RTM_IEX!I52</f>
        <v>28.88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7.1909480122324148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41.2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592.92326799087505</v>
      </c>
      <c r="P53" s="77">
        <v>63.35</v>
      </c>
      <c r="Q53" s="77">
        <v>9.5399999999999991</v>
      </c>
      <c r="R53" s="80">
        <v>26.3</v>
      </c>
      <c r="S53" s="80">
        <v>0</v>
      </c>
      <c r="T53" s="78">
        <f>SUMPRODUCT(LTA!F53:AJ53,LTA!F$101:AJ$101,LTA!F$104:AJ$104)</f>
        <v>168.45000000000002</v>
      </c>
      <c r="U53" s="78">
        <f>SUMPRODUCT(LTA!F53:AJ53,LTA!F$102:AJ$102,LTA!F$104:AJ$104)</f>
        <v>67.72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</v>
      </c>
      <c r="AA53" s="117">
        <f>STOA!I53</f>
        <v>227.71999999999997</v>
      </c>
      <c r="AB53" s="117">
        <f>-STOA!O53</f>
        <v>0</v>
      </c>
      <c r="AC53">
        <f t="shared" si="0"/>
        <v>10.82121122834954</v>
      </c>
      <c r="AD53">
        <f t="shared" si="1"/>
        <v>1216.8530047747579</v>
      </c>
      <c r="AE53">
        <f>'IDT-1'!C53</f>
        <v>-1</v>
      </c>
      <c r="AF53" s="26"/>
      <c r="AG53">
        <f t="shared" si="2"/>
        <v>1215.8530047747579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7.1909480122324148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41.2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592.92326799087505</v>
      </c>
      <c r="P54" s="77">
        <v>63.35</v>
      </c>
      <c r="Q54" s="77">
        <v>9.5399999999999991</v>
      </c>
      <c r="R54" s="80">
        <v>26.3</v>
      </c>
      <c r="S54" s="80">
        <v>0</v>
      </c>
      <c r="T54" s="78">
        <f>SUMPRODUCT(LTA!F54:AJ54,LTA!F$101:AJ$101,LTA!F$104:AJ$104)</f>
        <v>169.1</v>
      </c>
      <c r="U54" s="78">
        <f>SUMPRODUCT(LTA!F54:AJ54,LTA!F$102:AJ$102,LTA!F$104:AJ$104)</f>
        <v>67.84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-6</v>
      </c>
      <c r="AA54" s="117">
        <f>STOA!I54</f>
        <v>227.71999999999997</v>
      </c>
      <c r="AB54" s="117">
        <f>-STOA!O54</f>
        <v>0</v>
      </c>
      <c r="AC54">
        <f t="shared" si="0"/>
        <v>10.872377865960518</v>
      </c>
      <c r="AD54">
        <f t="shared" si="1"/>
        <v>1212.5718381371469</v>
      </c>
      <c r="AE54">
        <f>'IDT-1'!C54</f>
        <v>-4</v>
      </c>
      <c r="AF54" s="26"/>
      <c r="AG54">
        <f t="shared" si="2"/>
        <v>1208.5718381371469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7.1909480122324148</v>
      </c>
      <c r="F55">
        <f>GT_Spot!Q55</f>
        <v>0</v>
      </c>
      <c r="G55">
        <f>PPCL_NG!Q55</f>
        <v>19.28</v>
      </c>
      <c r="H55">
        <f>PPCL_Spot!Q55</f>
        <v>4.7084305231589472</v>
      </c>
      <c r="I55">
        <f>Bawana_NG!Q55</f>
        <v>41.2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611.56235115207119</v>
      </c>
      <c r="P55" s="77">
        <v>63.35</v>
      </c>
      <c r="Q55" s="77">
        <v>9.23</v>
      </c>
      <c r="R55" s="80">
        <v>26.3</v>
      </c>
      <c r="S55" s="80">
        <v>0</v>
      </c>
      <c r="T55" s="78">
        <f>SUMPRODUCT(LTA!F55:AJ55,LTA!F$101:AJ$101,LTA!F$104:AJ$104)</f>
        <v>169.94</v>
      </c>
      <c r="U55" s="78">
        <f>SUMPRODUCT(LTA!F55:AJ55,LTA!F$102:AJ$102,LTA!F$104:AJ$104)</f>
        <v>91.95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-51</v>
      </c>
      <c r="AA55" s="117">
        <f>STOA!I55</f>
        <v>227.71999999999997</v>
      </c>
      <c r="AB55" s="117">
        <f>-STOA!O55</f>
        <v>0</v>
      </c>
      <c r="AC55">
        <f t="shared" si="0"/>
        <v>12.138480738602375</v>
      </c>
      <c r="AD55">
        <f t="shared" si="1"/>
        <v>1154.2932489488603</v>
      </c>
      <c r="AE55">
        <f>'IDT-1'!C55</f>
        <v>0</v>
      </c>
      <c r="AF55" s="26"/>
      <c r="AG55">
        <f t="shared" si="2"/>
        <v>1154.2932489488603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7.1909480122324148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41.2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613.35176390405059</v>
      </c>
      <c r="P56" s="77">
        <v>63.35</v>
      </c>
      <c r="Q56" s="77">
        <v>9.23</v>
      </c>
      <c r="R56" s="80">
        <v>26.3</v>
      </c>
      <c r="S56" s="80">
        <v>0</v>
      </c>
      <c r="T56" s="78">
        <f>SUMPRODUCT(LTA!F56:AJ56,LTA!F$101:AJ$101,LTA!F$104:AJ$104)</f>
        <v>168.47000000000003</v>
      </c>
      <c r="U56" s="78">
        <f>SUMPRODUCT(LTA!F56:AJ56,LTA!F$102:AJ$102,LTA!F$104:AJ$104)</f>
        <v>92.75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-61</v>
      </c>
      <c r="AA56" s="117">
        <f>STOA!I56</f>
        <v>227.71999999999997</v>
      </c>
      <c r="AB56" s="117">
        <f>-STOA!O56</f>
        <v>0</v>
      </c>
      <c r="AC56">
        <f t="shared" si="0"/>
        <v>12.017725469383068</v>
      </c>
      <c r="AD56">
        <f t="shared" si="1"/>
        <v>1170.8249864469001</v>
      </c>
      <c r="AE56">
        <f>'IDT-1'!C56</f>
        <v>0</v>
      </c>
      <c r="AF56" s="26"/>
      <c r="AG56">
        <f t="shared" si="2"/>
        <v>1170.8249864469001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7.1909480122324148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41.2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611.21837906785504</v>
      </c>
      <c r="P57" s="77">
        <v>63.35</v>
      </c>
      <c r="Q57" s="77">
        <v>9.4600000000000009</v>
      </c>
      <c r="R57" s="80">
        <v>26.3</v>
      </c>
      <c r="S57" s="80">
        <v>0</v>
      </c>
      <c r="T57" s="78">
        <f>SUMPRODUCT(LTA!F57:AJ57,LTA!F$101:AJ$101,LTA!F$104:AJ$104)</f>
        <v>142.73999999999998</v>
      </c>
      <c r="U57" s="78">
        <f>SUMPRODUCT(LTA!F57:AJ57,LTA!F$102:AJ$102,LTA!F$104:AJ$104)</f>
        <v>73.89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-51</v>
      </c>
      <c r="AA57" s="117">
        <f>STOA!I57</f>
        <v>227.71999999999997</v>
      </c>
      <c r="AB57" s="117">
        <f>-STOA!O57</f>
        <v>0</v>
      </c>
      <c r="AC57">
        <f t="shared" si="0"/>
        <v>11.253458581936734</v>
      </c>
      <c r="AD57">
        <f t="shared" si="1"/>
        <v>1165.0958684981508</v>
      </c>
      <c r="AE57">
        <f>'IDT-1'!C57</f>
        <v>-4</v>
      </c>
      <c r="AF57" s="26"/>
      <c r="AG57">
        <f t="shared" si="2"/>
        <v>1161.0958684981508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7.1909480122324148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41.2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611.21837906785504</v>
      </c>
      <c r="P58" s="77">
        <v>63.35</v>
      </c>
      <c r="Q58" s="77">
        <v>9.4600000000000009</v>
      </c>
      <c r="R58" s="80">
        <v>26.3</v>
      </c>
      <c r="S58" s="80">
        <v>0</v>
      </c>
      <c r="T58" s="78">
        <f>SUMPRODUCT(LTA!F58:AJ58,LTA!F$101:AJ$101,LTA!F$104:AJ$104)</f>
        <v>143.22999999999999</v>
      </c>
      <c r="U58" s="78">
        <f>SUMPRODUCT(LTA!F58:AJ58,LTA!F$102:AJ$102,LTA!F$104:AJ$104)</f>
        <v>74.86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</v>
      </c>
      <c r="AA58" s="117">
        <f>STOA!I58</f>
        <v>227.71999999999997</v>
      </c>
      <c r="AB58" s="117">
        <f>-STOA!O58</f>
        <v>0</v>
      </c>
      <c r="AC58">
        <f t="shared" si="0"/>
        <v>10.822400205826966</v>
      </c>
      <c r="AD58">
        <f t="shared" si="1"/>
        <v>1216.9869268742605</v>
      </c>
      <c r="AE58">
        <f>'IDT-1'!C58</f>
        <v>-26</v>
      </c>
      <c r="AF58" s="26"/>
      <c r="AG58">
        <f t="shared" si="2"/>
        <v>1190.9869268742605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7.1909480122324148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39.299999999999997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583.45375947059642</v>
      </c>
      <c r="P59" s="77">
        <v>63.35</v>
      </c>
      <c r="Q59" s="77">
        <v>9.4600000000000009</v>
      </c>
      <c r="R59" s="80">
        <v>26.3</v>
      </c>
      <c r="S59" s="80">
        <v>0</v>
      </c>
      <c r="T59" s="78">
        <f>SUMPRODUCT(LTA!F59:AJ59,LTA!F$101:AJ$101,LTA!F$104:AJ$104)</f>
        <v>142.82</v>
      </c>
      <c r="U59" s="78">
        <f>SUMPRODUCT(LTA!F59:AJ59,LTA!F$102:AJ$102,LTA!F$104:AJ$104)</f>
        <v>74.97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227.11999999999998</v>
      </c>
      <c r="AB59" s="117">
        <f>-STOA!O59</f>
        <v>0</v>
      </c>
      <c r="AC59">
        <f t="shared" si="0"/>
        <v>10.798697425848895</v>
      </c>
      <c r="AD59">
        <f t="shared" si="1"/>
        <v>1216.3260100569801</v>
      </c>
      <c r="AE59">
        <f>'IDT-1'!C59</f>
        <v>0</v>
      </c>
      <c r="AF59" s="26"/>
      <c r="AG59">
        <f t="shared" si="2"/>
        <v>1216.3260100569801</v>
      </c>
      <c r="AI59" s="75">
        <f>PXIL!I59</f>
        <v>0</v>
      </c>
      <c r="AJ59" s="75">
        <f>PXIL!O59</f>
        <v>0</v>
      </c>
      <c r="AK59" s="75">
        <f>RTM_IEX!I59</f>
        <v>28.88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16.228303030303028</v>
      </c>
      <c r="F60">
        <f>GT_Spot!Q60</f>
        <v>0</v>
      </c>
      <c r="G60">
        <f>PPCL_NG!Q60</f>
        <v>19.28</v>
      </c>
      <c r="H60">
        <f>PPCL_Spot!Q60</f>
        <v>13.64</v>
      </c>
      <c r="I60">
        <f>Bawana_NG!Q60</f>
        <v>39.299999999999997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600.97752879324651</v>
      </c>
      <c r="P60" s="77">
        <v>63.35</v>
      </c>
      <c r="Q60" s="77">
        <v>9.4600000000000009</v>
      </c>
      <c r="R60" s="80">
        <v>26.3</v>
      </c>
      <c r="S60" s="80">
        <v>0</v>
      </c>
      <c r="T60" s="78">
        <f>SUMPRODUCT(LTA!F60:AJ60,LTA!F$101:AJ$101,LTA!F$104:AJ$104)</f>
        <v>143.66</v>
      </c>
      <c r="U60" s="78">
        <f>SUMPRODUCT(LTA!F60:AJ60,LTA!F$102:AJ$102,LTA!F$104:AJ$104)</f>
        <v>75.11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226.51999999999998</v>
      </c>
      <c r="AB60" s="117">
        <f>-STOA!O60</f>
        <v>0</v>
      </c>
      <c r="AC60">
        <f t="shared" si="0"/>
        <v>11.111811320047236</v>
      </c>
      <c r="AD60">
        <f t="shared" si="1"/>
        <v>1251.5940205035022</v>
      </c>
      <c r="AE60">
        <f>'IDT-1'!C60</f>
        <v>0</v>
      </c>
      <c r="AF60" s="26"/>
      <c r="AG60">
        <f t="shared" si="2"/>
        <v>1251.5940205035022</v>
      </c>
      <c r="AI60" s="75">
        <f>PXIL!I60</f>
        <v>0</v>
      </c>
      <c r="AJ60" s="75">
        <f>PXIL!O60</f>
        <v>0</v>
      </c>
      <c r="AK60" s="75">
        <f>RTM_IEX!I60</f>
        <v>28.88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16.228303030303028</v>
      </c>
      <c r="F61">
        <f>GT_Spot!Q61</f>
        <v>0</v>
      </c>
      <c r="G61">
        <f>PPCL_NG!Q61</f>
        <v>19.28</v>
      </c>
      <c r="H61">
        <f>PPCL_Spot!Q61</f>
        <v>12.980000000000002</v>
      </c>
      <c r="I61">
        <f>Bawana_NG!Q61</f>
        <v>46.309999999999995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593.41402608650719</v>
      </c>
      <c r="P61" s="77">
        <v>63.35</v>
      </c>
      <c r="Q61" s="77">
        <v>9.4600000000000009</v>
      </c>
      <c r="R61" s="80">
        <v>26.3</v>
      </c>
      <c r="S61" s="80">
        <v>0</v>
      </c>
      <c r="T61" s="78">
        <f>SUMPRODUCT(LTA!F61:AJ61,LTA!F$101:AJ$101,LTA!F$104:AJ$104)</f>
        <v>145</v>
      </c>
      <c r="U61" s="78">
        <f>SUMPRODUCT(LTA!F61:AJ61,LTA!F$102:AJ$102,LTA!F$104:AJ$104)</f>
        <v>75.240000000000009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224.11999999999998</v>
      </c>
      <c r="AB61" s="117">
        <f>-STOA!O61</f>
        <v>0</v>
      </c>
      <c r="AC61">
        <f t="shared" si="0"/>
        <v>11.482524496227931</v>
      </c>
      <c r="AD61">
        <f t="shared" si="1"/>
        <v>1293.3498046205825</v>
      </c>
      <c r="AE61">
        <f>'IDT-1'!C61</f>
        <v>0</v>
      </c>
      <c r="AF61" s="26"/>
      <c r="AG61">
        <f t="shared" si="2"/>
        <v>1293.3498046205825</v>
      </c>
      <c r="AI61" s="75">
        <f>PXIL!I61</f>
        <v>0</v>
      </c>
      <c r="AJ61" s="75">
        <f>PXIL!O61</f>
        <v>0</v>
      </c>
      <c r="AK61" s="75">
        <f>RTM_IEX!I61</f>
        <v>73.150000000000006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16.394103030303025</v>
      </c>
      <c r="F62">
        <f>GT_Spot!Q62</f>
        <v>0</v>
      </c>
      <c r="G62">
        <f>PPCL_NG!Q62</f>
        <v>19.28</v>
      </c>
      <c r="H62">
        <f>PPCL_Spot!Q62</f>
        <v>13.64</v>
      </c>
      <c r="I62">
        <f>Bawana_NG!Q62</f>
        <v>42.430525377694785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620.75278620600852</v>
      </c>
      <c r="P62" s="77">
        <v>63.35</v>
      </c>
      <c r="Q62" s="77">
        <v>9.9114228284278525</v>
      </c>
      <c r="R62" s="80">
        <v>26.3</v>
      </c>
      <c r="S62" s="80">
        <v>0</v>
      </c>
      <c r="T62" s="78">
        <f>SUMPRODUCT(LTA!F62:AJ62,LTA!F$101:AJ$101,LTA!F$104:AJ$104)</f>
        <v>147.64999999999998</v>
      </c>
      <c r="U62" s="78">
        <f>SUMPRODUCT(LTA!F62:AJ62,LTA!F$102:AJ$102,LTA!F$104:AJ$104)</f>
        <v>75.66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224.11999999999998</v>
      </c>
      <c r="AB62" s="117">
        <f>-STOA!O62</f>
        <v>0</v>
      </c>
      <c r="AC62">
        <f t="shared" si="0"/>
        <v>11.63402976949342</v>
      </c>
      <c r="AD62">
        <f t="shared" si="1"/>
        <v>1310.4148076729405</v>
      </c>
      <c r="AE62">
        <f>'IDT-1'!C62</f>
        <v>0</v>
      </c>
      <c r="AF62" s="26"/>
      <c r="AG62">
        <f t="shared" si="2"/>
        <v>1310.4148076729405</v>
      </c>
      <c r="AI62" s="75">
        <f>PXIL!I62</f>
        <v>0</v>
      </c>
      <c r="AJ62" s="75">
        <f>PXIL!O62</f>
        <v>0</v>
      </c>
      <c r="AK62" s="75">
        <f>RTM_IEX!I62</f>
        <v>62.56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7.1909480122324148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46.309999999999995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594.75646065311776</v>
      </c>
      <c r="P63" s="77">
        <v>63.35</v>
      </c>
      <c r="Q63" s="77">
        <v>9.9114228284278525</v>
      </c>
      <c r="R63" s="80">
        <v>26.3</v>
      </c>
      <c r="S63" s="80">
        <v>0</v>
      </c>
      <c r="T63" s="78">
        <f>SUMPRODUCT(LTA!F63:AJ63,LTA!F$101:AJ$101,LTA!F$104:AJ$104)</f>
        <v>156.4</v>
      </c>
      <c r="U63" s="78">
        <f>SUMPRODUCT(LTA!F63:AJ63,LTA!F$102:AJ$102,LTA!F$104:AJ$104)</f>
        <v>76.95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224.11999999999998</v>
      </c>
      <c r="AB63" s="117">
        <f>-STOA!O63</f>
        <v>0</v>
      </c>
      <c r="AC63">
        <f t="shared" si="0"/>
        <v>11.667205717145245</v>
      </c>
      <c r="AD63">
        <f t="shared" si="1"/>
        <v>1314.1516257766327</v>
      </c>
      <c r="AE63">
        <f>'IDT-1'!C63</f>
        <v>0</v>
      </c>
      <c r="AF63" s="26"/>
      <c r="AG63">
        <f t="shared" si="2"/>
        <v>1314.1516257766327</v>
      </c>
      <c r="AI63" s="75">
        <f>PXIL!I63</f>
        <v>0</v>
      </c>
      <c r="AJ63" s="75">
        <f>PXIL!O63</f>
        <v>0</v>
      </c>
      <c r="AK63" s="75">
        <f>RTM_IEX!I63</f>
        <v>96.25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7.1999999999999993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46.309999999999995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594.75718340835761</v>
      </c>
      <c r="P64" s="77">
        <v>63.35</v>
      </c>
      <c r="Q64" s="77">
        <v>9.9114228284278525</v>
      </c>
      <c r="R64" s="80">
        <v>26.3</v>
      </c>
      <c r="S64" s="80">
        <v>0</v>
      </c>
      <c r="T64" s="78">
        <f>SUMPRODUCT(LTA!F64:AJ64,LTA!F$101:AJ$101,LTA!F$104:AJ$104)</f>
        <v>151.36000000000001</v>
      </c>
      <c r="U64" s="78">
        <f>SUMPRODUCT(LTA!F64:AJ64,LTA!F$102:AJ$102,LTA!F$104:AJ$104)</f>
        <v>78.069999999999993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221.11999999999998</v>
      </c>
      <c r="AB64" s="117">
        <f>-STOA!O64</f>
        <v>0</v>
      </c>
      <c r="AC64">
        <f t="shared" si="0"/>
        <v>11.775795734883712</v>
      </c>
      <c r="AD64">
        <f t="shared" si="1"/>
        <v>1326.3828105019015</v>
      </c>
      <c r="AE64">
        <f>'IDT-1'!C64</f>
        <v>0</v>
      </c>
      <c r="AF64" s="26"/>
      <c r="AG64">
        <f t="shared" si="2"/>
        <v>1326.3828105019015</v>
      </c>
      <c r="AI64" s="75">
        <f>PXIL!I64</f>
        <v>0</v>
      </c>
      <c r="AJ64" s="75">
        <f>PXIL!O64</f>
        <v>0</v>
      </c>
      <c r="AK64" s="75">
        <f>RTM_IEX!I64</f>
        <v>115.5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7.1999999999999993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46.309999999999995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609.74676436779748</v>
      </c>
      <c r="P65" s="77">
        <v>63.35</v>
      </c>
      <c r="Q65" s="77">
        <v>9.9114228284278525</v>
      </c>
      <c r="R65" s="80">
        <v>26.3</v>
      </c>
      <c r="S65" s="80">
        <v>0</v>
      </c>
      <c r="T65" s="78">
        <f>SUMPRODUCT(LTA!F65:AJ65,LTA!F$101:AJ$101,LTA!F$104:AJ$104)</f>
        <v>146.32999999999998</v>
      </c>
      <c r="U65" s="78">
        <f>SUMPRODUCT(LTA!F65:AJ65,LTA!F$102:AJ$102,LTA!F$104:AJ$104)</f>
        <v>79.069999999999993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221.11999999999998</v>
      </c>
      <c r="AB65" s="117">
        <f>-STOA!O65</f>
        <v>0</v>
      </c>
      <c r="AC65">
        <f t="shared" si="0"/>
        <v>11.87224004732678</v>
      </c>
      <c r="AD65">
        <f t="shared" si="1"/>
        <v>1337.2459471488983</v>
      </c>
      <c r="AE65">
        <f>'IDT-1'!C65</f>
        <v>0</v>
      </c>
      <c r="AF65" s="26"/>
      <c r="AG65">
        <f t="shared" si="2"/>
        <v>1337.2459471488983</v>
      </c>
      <c r="AI65" s="75">
        <f>PXIL!I65</f>
        <v>0</v>
      </c>
      <c r="AJ65" s="75">
        <f>PXIL!O65</f>
        <v>0</v>
      </c>
      <c r="AK65" s="75">
        <f>RTM_IEX!I65</f>
        <v>115.5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7.1999999999999993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46.309999999999995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609.74734890569289</v>
      </c>
      <c r="P66" s="77">
        <v>63.35</v>
      </c>
      <c r="Q66" s="77">
        <v>9.9114228284278525</v>
      </c>
      <c r="R66" s="80">
        <v>26.3</v>
      </c>
      <c r="S66" s="80">
        <v>0</v>
      </c>
      <c r="T66" s="78">
        <f>SUMPRODUCT(LTA!F66:AJ66,LTA!F$101:AJ$101,LTA!F$104:AJ$104)</f>
        <v>139.11000000000001</v>
      </c>
      <c r="U66" s="78">
        <f>SUMPRODUCT(LTA!F66:AJ66,LTA!F$102:AJ$102,LTA!F$104:AJ$104)</f>
        <v>80.05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218.11999999999998</v>
      </c>
      <c r="AB66" s="117">
        <f>-STOA!O66</f>
        <v>0</v>
      </c>
      <c r="AC66">
        <f t="shared" si="0"/>
        <v>11.790933191260262</v>
      </c>
      <c r="AD66">
        <f t="shared" si="1"/>
        <v>1328.0878385428603</v>
      </c>
      <c r="AE66">
        <f>'IDT-1'!C66</f>
        <v>0</v>
      </c>
      <c r="AF66" s="26"/>
      <c r="AG66">
        <f t="shared" si="2"/>
        <v>1328.0878385428603</v>
      </c>
      <c r="AI66" s="75">
        <f>PXIL!I66</f>
        <v>0</v>
      </c>
      <c r="AJ66" s="75">
        <f>PXIL!O66</f>
        <v>0</v>
      </c>
      <c r="AK66" s="75">
        <f>RTM_IEX!I66</f>
        <v>115.5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7.1999999999999993</v>
      </c>
      <c r="F67">
        <f>GT_Spot!Q67</f>
        <v>0</v>
      </c>
      <c r="G67">
        <f>PPCL_NG!Q67</f>
        <v>19.28</v>
      </c>
      <c r="H67">
        <f>PPCL_Spot!Q67</f>
        <v>4.7084305231589472</v>
      </c>
      <c r="I67">
        <f>Bawana_NG!Q67</f>
        <v>46.309999999999995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597.1596190050617</v>
      </c>
      <c r="P67" s="77">
        <v>63.35</v>
      </c>
      <c r="Q67" s="77">
        <v>19.999999999999996</v>
      </c>
      <c r="R67" s="80">
        <v>26.3</v>
      </c>
      <c r="S67" s="80">
        <v>0</v>
      </c>
      <c r="T67" s="78">
        <f>SUMPRODUCT(LTA!F67:AJ67,LTA!F$101:AJ$101,LTA!F$104:AJ$104)</f>
        <v>123.83</v>
      </c>
      <c r="U67" s="78">
        <f>SUMPRODUCT(LTA!F67:AJ67,LTA!F$102:AJ$102,LTA!F$104:AJ$104)</f>
        <v>108.78999999999999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215.11999999999998</v>
      </c>
      <c r="AB67" s="117">
        <f>-STOA!O67</f>
        <v>0</v>
      </c>
      <c r="AC67">
        <f t="shared" si="0"/>
        <v>11.689022835848341</v>
      </c>
      <c r="AD67">
        <f t="shared" si="1"/>
        <v>1316.6090266923723</v>
      </c>
      <c r="AE67">
        <f>'IDT-1'!C67</f>
        <v>0</v>
      </c>
      <c r="AF67" s="26"/>
      <c r="AG67">
        <f t="shared" si="2"/>
        <v>1316.6090266923723</v>
      </c>
      <c r="AI67" s="75">
        <f>PXIL!I67</f>
        <v>0</v>
      </c>
      <c r="AJ67" s="75">
        <f>PXIL!O67</f>
        <v>0</v>
      </c>
      <c r="AK67" s="75">
        <f>RTM_IEX!I67</f>
        <v>96.25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7.1999999999999993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46.309999999999995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597.1596155166086</v>
      </c>
      <c r="P68" s="77">
        <v>63.35</v>
      </c>
      <c r="Q68" s="77">
        <v>19.999999999999996</v>
      </c>
      <c r="R68" s="80">
        <v>26.3</v>
      </c>
      <c r="S68" s="80">
        <v>0</v>
      </c>
      <c r="T68" s="78">
        <f>SUMPRODUCT(LTA!F68:AJ68,LTA!F$101:AJ$101,LTA!F$104:AJ$104)</f>
        <v>118.35</v>
      </c>
      <c r="U68" s="78">
        <f>SUMPRODUCT(LTA!F68:AJ68,LTA!F$102:AJ$102,LTA!F$104:AJ$104)</f>
        <v>108.67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212.11999999999998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11.869964616546154</v>
      </c>
      <c r="AD68">
        <f t="shared" ref="AD68:AD98" si="4">SUM(B68:AB68,AI68:AR68)-AC68</f>
        <v>1336.9896509000621</v>
      </c>
      <c r="AE68">
        <f>'IDT-1'!C68</f>
        <v>0</v>
      </c>
      <c r="AF68" s="26"/>
      <c r="AG68">
        <f t="shared" ref="AG68:AG98" si="5">SUM(AD68:AF68)</f>
        <v>1336.9896509000621</v>
      </c>
      <c r="AI68" s="75">
        <f>PXIL!I68</f>
        <v>0</v>
      </c>
      <c r="AJ68" s="75">
        <f>PXIL!O68</f>
        <v>0</v>
      </c>
      <c r="AK68" s="75">
        <f>RTM_IEX!I68</f>
        <v>125.12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7.1999999999999993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596.22596929882025</v>
      </c>
      <c r="P69" s="77">
        <v>63.35</v>
      </c>
      <c r="Q69" s="77">
        <v>19.999999999999996</v>
      </c>
      <c r="R69" s="80">
        <v>26.3</v>
      </c>
      <c r="S69" s="80">
        <v>0</v>
      </c>
      <c r="T69" s="78">
        <f>SUMPRODUCT(LTA!F69:AJ69,LTA!F$101:AJ$101,LTA!F$104:AJ$104)</f>
        <v>107.49000000000001</v>
      </c>
      <c r="U69" s="78">
        <f>SUMPRODUCT(LTA!F69:AJ69,LTA!F$102:AJ$102,LTA!F$104:AJ$104)</f>
        <v>108.4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209.71999999999997</v>
      </c>
      <c r="AB69" s="117">
        <f>-STOA!O69</f>
        <v>0</v>
      </c>
      <c r="AC69">
        <f t="shared" si="3"/>
        <v>11.488540529829619</v>
      </c>
      <c r="AD69">
        <f t="shared" si="4"/>
        <v>1294.0274287689906</v>
      </c>
      <c r="AE69">
        <f>'IDT-1'!C69</f>
        <v>0</v>
      </c>
      <c r="AF69" s="26"/>
      <c r="AG69">
        <f t="shared" si="5"/>
        <v>1294.0274287689906</v>
      </c>
      <c r="AI69" s="75">
        <f>PXIL!I69</f>
        <v>0</v>
      </c>
      <c r="AJ69" s="75">
        <f>PXIL!O69</f>
        <v>0</v>
      </c>
      <c r="AK69" s="75">
        <f>RTM_IEX!I69</f>
        <v>96.24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7.1999999999999993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620.47677890310672</v>
      </c>
      <c r="P70" s="77">
        <v>63.35</v>
      </c>
      <c r="Q70" s="77">
        <v>19.999999999999996</v>
      </c>
      <c r="R70" s="80">
        <v>26.3</v>
      </c>
      <c r="S70" s="80">
        <v>0</v>
      </c>
      <c r="T70" s="78">
        <f>SUMPRODUCT(LTA!F70:AJ70,LTA!F$101:AJ$101,LTA!F$104:AJ$104)</f>
        <v>97.81</v>
      </c>
      <c r="U70" s="78">
        <f>SUMPRODUCT(LTA!F70:AJ70,LTA!F$102:AJ$102,LTA!F$104:AJ$104)</f>
        <v>108.29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207.01999999999998</v>
      </c>
      <c r="AB70" s="117">
        <f>-STOA!O70</f>
        <v>0</v>
      </c>
      <c r="AC70">
        <f t="shared" si="3"/>
        <v>11.295651654347338</v>
      </c>
      <c r="AD70">
        <f t="shared" si="4"/>
        <v>1272.3011272487593</v>
      </c>
      <c r="AE70">
        <f>'IDT-1'!C70</f>
        <v>0</v>
      </c>
      <c r="AF70" s="26"/>
      <c r="AG70">
        <f t="shared" si="5"/>
        <v>1272.3011272487593</v>
      </c>
      <c r="AI70" s="75">
        <f>PXIL!I70</f>
        <v>0</v>
      </c>
      <c r="AJ70" s="75">
        <f>PXIL!O70</f>
        <v>0</v>
      </c>
      <c r="AK70" s="75">
        <f>RTM_IEX!I70</f>
        <v>62.56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7.1999999999999993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622.13596316310543</v>
      </c>
      <c r="P71" s="77">
        <v>63.35</v>
      </c>
      <c r="Q71" s="77">
        <v>19.999999999999996</v>
      </c>
      <c r="R71" s="80">
        <v>26.3</v>
      </c>
      <c r="S71" s="80">
        <v>0</v>
      </c>
      <c r="T71" s="78">
        <f>SUMPRODUCT(LTA!F71:AJ71,LTA!F$101:AJ$101,LTA!F$104:AJ$104)</f>
        <v>88.22</v>
      </c>
      <c r="U71" s="78">
        <f>SUMPRODUCT(LTA!F71:AJ71,LTA!F$102:AJ$102,LTA!F$104:AJ$104)</f>
        <v>107.7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204.61999999999998</v>
      </c>
      <c r="AB71" s="117">
        <f>-STOA!O71</f>
        <v>0</v>
      </c>
      <c r="AC71">
        <f t="shared" si="3"/>
        <v>10.801524475835327</v>
      </c>
      <c r="AD71">
        <f t="shared" si="4"/>
        <v>1216.6444386872699</v>
      </c>
      <c r="AE71">
        <f>'IDT-1'!C71</f>
        <v>0</v>
      </c>
      <c r="AF71" s="26"/>
      <c r="AG71">
        <f t="shared" si="5"/>
        <v>1216.6444386872699</v>
      </c>
      <c r="AI71" s="75">
        <f>PXIL!I71</f>
        <v>0</v>
      </c>
      <c r="AJ71" s="75">
        <f>PXIL!O71</f>
        <v>0</v>
      </c>
      <c r="AK71" s="75">
        <f>RTM_IEX!I71</f>
        <v>17.329999999999998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7.1999999999999993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622.13154643863925</v>
      </c>
      <c r="P72" s="77">
        <v>63.35</v>
      </c>
      <c r="Q72" s="77">
        <v>19.999999999999996</v>
      </c>
      <c r="R72" s="80">
        <v>23.29</v>
      </c>
      <c r="S72" s="80">
        <v>0</v>
      </c>
      <c r="T72" s="78">
        <f>SUMPRODUCT(LTA!F72:AJ72,LTA!F$101:AJ$101,LTA!F$104:AJ$104)</f>
        <v>85.490000000000009</v>
      </c>
      <c r="U72" s="78">
        <f>SUMPRODUCT(LTA!F72:AJ72,LTA!F$102:AJ$102,LTA!F$104:AJ$104)</f>
        <v>107.04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201.61999999999998</v>
      </c>
      <c r="AB72" s="117">
        <f>-STOA!O72</f>
        <v>0</v>
      </c>
      <c r="AC72">
        <f t="shared" si="3"/>
        <v>10.989805608660024</v>
      </c>
      <c r="AD72">
        <f t="shared" si="4"/>
        <v>1237.8517408299792</v>
      </c>
      <c r="AE72">
        <f>'IDT-1'!C72</f>
        <v>0</v>
      </c>
      <c r="AF72" s="26"/>
      <c r="AG72">
        <f t="shared" si="5"/>
        <v>1237.8517408299792</v>
      </c>
      <c r="AI72" s="75">
        <f>PXIL!I72</f>
        <v>0</v>
      </c>
      <c r="AJ72" s="75">
        <f>PXIL!O72</f>
        <v>0</v>
      </c>
      <c r="AK72" s="75">
        <f>RTM_IEX!I72</f>
        <v>48.13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7.1999999999999993</v>
      </c>
      <c r="F73">
        <f>GT_Spot!Q73</f>
        <v>0</v>
      </c>
      <c r="G73">
        <f>PPCL_NG!Q73</f>
        <v>19.28</v>
      </c>
      <c r="H73">
        <f>PPCL_Spot!Q73</f>
        <v>4.3900000000000006</v>
      </c>
      <c r="I73">
        <f>Bawana_NG!Q73</f>
        <v>39.299999999999997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590.68211186557789</v>
      </c>
      <c r="P73" s="77">
        <v>63.35</v>
      </c>
      <c r="Q73" s="77">
        <v>19.999999999999996</v>
      </c>
      <c r="R73" s="80">
        <v>14.81</v>
      </c>
      <c r="S73" s="80">
        <v>0</v>
      </c>
      <c r="T73" s="78">
        <f>SUMPRODUCT(LTA!F73:AJ73,LTA!F$101:AJ$101,LTA!F$104:AJ$104)</f>
        <v>73.13000000000001</v>
      </c>
      <c r="U73" s="78">
        <f>SUMPRODUCT(LTA!F73:AJ73,LTA!F$102:AJ$102,LTA!F$104:AJ$104)</f>
        <v>106.58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200.11999999999998</v>
      </c>
      <c r="AB73" s="117">
        <f>-STOA!O73</f>
        <v>0</v>
      </c>
      <c r="AC73">
        <f t="shared" si="3"/>
        <v>10.953554584417086</v>
      </c>
      <c r="AD73">
        <f t="shared" si="4"/>
        <v>1233.7685572811608</v>
      </c>
      <c r="AE73">
        <f>'IDT-1'!C73</f>
        <v>0</v>
      </c>
      <c r="AF73" s="26"/>
      <c r="AG73">
        <f t="shared" si="5"/>
        <v>1233.7685572811608</v>
      </c>
      <c r="AI73" s="75">
        <f>PXIL!I73</f>
        <v>0</v>
      </c>
      <c r="AJ73" s="75">
        <f>PXIL!O73</f>
        <v>0</v>
      </c>
      <c r="AK73" s="75">
        <f>RTM_IEX!I73</f>
        <v>105.88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7.1999999999999993</v>
      </c>
      <c r="F74">
        <f>GT_Spot!Q74</f>
        <v>0</v>
      </c>
      <c r="G74">
        <f>PPCL_NG!Q74</f>
        <v>19.28</v>
      </c>
      <c r="H74">
        <f>PPCL_Spot!Q74</f>
        <v>4.83</v>
      </c>
      <c r="I74">
        <f>Bawana_NG!Q74</f>
        <v>39.299999999999997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590.68211186557789</v>
      </c>
      <c r="P74" s="77">
        <v>63.35</v>
      </c>
      <c r="Q74" s="77">
        <v>19.999999999999996</v>
      </c>
      <c r="R74" s="80">
        <v>8.7773017824216346</v>
      </c>
      <c r="S74" s="80">
        <v>0</v>
      </c>
      <c r="T74" s="78">
        <f>SUMPRODUCT(LTA!F74:AJ74,LTA!F$101:AJ$101,LTA!F$104:AJ$104)</f>
        <v>62.18</v>
      </c>
      <c r="U74" s="78">
        <f>SUMPRODUCT(LTA!F74:AJ74,LTA!F$102:AJ$102,LTA!F$104:AJ$104)</f>
        <v>106.18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198.61999999999998</v>
      </c>
      <c r="AB74" s="117">
        <f>-STOA!O74</f>
        <v>0</v>
      </c>
      <c r="AC74">
        <f t="shared" si="3"/>
        <v>10.875914840102396</v>
      </c>
      <c r="AD74">
        <f t="shared" si="4"/>
        <v>1225.0234988078969</v>
      </c>
      <c r="AE74">
        <f>'IDT-1'!C74</f>
        <v>0</v>
      </c>
      <c r="AF74" s="26"/>
      <c r="AG74">
        <f t="shared" si="5"/>
        <v>1225.0234988078969</v>
      </c>
      <c r="AI74" s="75">
        <f>PXIL!I74</f>
        <v>0</v>
      </c>
      <c r="AJ74" s="75">
        <f>PXIL!O74</f>
        <v>0</v>
      </c>
      <c r="AK74" s="75">
        <f>RTM_IEX!I74</f>
        <v>115.5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7.2648648648648653</v>
      </c>
      <c r="F75">
        <f>GT_Spot!Q75</f>
        <v>0</v>
      </c>
      <c r="G75">
        <f>PPCL_NG!Q75</f>
        <v>19.28</v>
      </c>
      <c r="H75">
        <f>PPCL_Spot!Q75</f>
        <v>4.83</v>
      </c>
      <c r="I75">
        <f>Bawana_NG!Q75</f>
        <v>39.299999999999997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598.34853628085557</v>
      </c>
      <c r="P75" s="77">
        <v>63.35</v>
      </c>
      <c r="Q75" s="77">
        <v>19.999999999999996</v>
      </c>
      <c r="R75" s="80">
        <v>0</v>
      </c>
      <c r="S75" s="80">
        <v>0</v>
      </c>
      <c r="T75" s="78">
        <f>SUMPRODUCT(LTA!F75:AJ75,LTA!F$101:AJ$101,LTA!F$104:AJ$104)</f>
        <v>52.94</v>
      </c>
      <c r="U75" s="78">
        <f>SUMPRODUCT(LTA!F75:AJ75,LTA!F$102:AJ$102,LTA!F$104:AJ$104)</f>
        <v>109.58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197.11999999999998</v>
      </c>
      <c r="AB75" s="117">
        <f>-STOA!O75</f>
        <v>0</v>
      </c>
      <c r="AC75">
        <f t="shared" si="3"/>
        <v>10.929101930082343</v>
      </c>
      <c r="AD75">
        <f t="shared" si="4"/>
        <v>1231.0142992156382</v>
      </c>
      <c r="AE75">
        <f>'IDT-1'!C75</f>
        <v>0</v>
      </c>
      <c r="AF75" s="26"/>
      <c r="AG75">
        <f t="shared" si="5"/>
        <v>1231.0142992156382</v>
      </c>
      <c r="AI75" s="75">
        <f>PXIL!I75</f>
        <v>0</v>
      </c>
      <c r="AJ75" s="75">
        <f>PXIL!O75</f>
        <v>0</v>
      </c>
      <c r="AK75" s="75">
        <f>RTM_IEX!I75</f>
        <v>115.49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14.44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7.2648648648648653</v>
      </c>
      <c r="F76">
        <f>GT_Spot!Q76</f>
        <v>0</v>
      </c>
      <c r="G76">
        <f>PPCL_NG!Q76</f>
        <v>19.28</v>
      </c>
      <c r="H76">
        <f>PPCL_Spot!Q76</f>
        <v>4.83</v>
      </c>
      <c r="I76">
        <f>Bawana_NG!Q76</f>
        <v>39.299999999999997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598.34834832674073</v>
      </c>
      <c r="P76" s="77">
        <v>63.35</v>
      </c>
      <c r="Q76" s="77">
        <v>19.999999999999996</v>
      </c>
      <c r="R76" s="80">
        <v>0</v>
      </c>
      <c r="S76" s="80">
        <v>0</v>
      </c>
      <c r="T76" s="78">
        <f>SUMPRODUCT(LTA!F76:AJ76,LTA!F$101:AJ$101,LTA!F$104:AJ$104)</f>
        <v>43.43</v>
      </c>
      <c r="U76" s="78">
        <f>SUMPRODUCT(LTA!F76:AJ76,LTA!F$102:AJ$102,LTA!F$104:AJ$104)</f>
        <v>109.73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195.31999999999996</v>
      </c>
      <c r="AB76" s="117">
        <f>-STOA!O76</f>
        <v>0</v>
      </c>
      <c r="AC76">
        <f t="shared" si="3"/>
        <v>10.74632427608613</v>
      </c>
      <c r="AD76">
        <f t="shared" si="4"/>
        <v>1210.4268889155194</v>
      </c>
      <c r="AE76">
        <f>'IDT-1'!C76</f>
        <v>0</v>
      </c>
      <c r="AF76" s="26"/>
      <c r="AG76">
        <f t="shared" si="5"/>
        <v>1210.4268889155194</v>
      </c>
      <c r="AI76" s="75">
        <f>PXIL!I76</f>
        <v>0</v>
      </c>
      <c r="AJ76" s="75">
        <f>PXIL!O76</f>
        <v>0</v>
      </c>
      <c r="AK76" s="75">
        <f>RTM_IEX!I76</f>
        <v>105.88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14.44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7.2648648648648653</v>
      </c>
      <c r="F77">
        <f>GT_Spot!Q77</f>
        <v>0</v>
      </c>
      <c r="G77">
        <f>PPCL_NG!Q77</f>
        <v>19.28</v>
      </c>
      <c r="H77">
        <f>PPCL_Spot!Q77</f>
        <v>4.83</v>
      </c>
      <c r="I77">
        <f>Bawana_NG!Q77</f>
        <v>46.309999999999995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680.80559825371688</v>
      </c>
      <c r="P77" s="77">
        <v>63.35</v>
      </c>
      <c r="Q77" s="77">
        <v>19.999999999999996</v>
      </c>
      <c r="R77" s="80">
        <v>0</v>
      </c>
      <c r="S77" s="80">
        <v>0</v>
      </c>
      <c r="T77" s="78">
        <f>SUMPRODUCT(LTA!F77:AJ77,LTA!F$101:AJ$101,LTA!F$104:AJ$104)</f>
        <v>35.47</v>
      </c>
      <c r="U77" s="78">
        <f>SUMPRODUCT(LTA!F77:AJ77,LTA!F$102:AJ$102,LTA!F$104:AJ$104)</f>
        <v>110.06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3.37</v>
      </c>
      <c r="Z77" s="75">
        <f>IEX!O77</f>
        <v>0</v>
      </c>
      <c r="AA77" s="117">
        <f>STOA!I77</f>
        <v>192.61999999999998</v>
      </c>
      <c r="AB77" s="117">
        <f>-STOA!O77</f>
        <v>0</v>
      </c>
      <c r="AC77">
        <f t="shared" si="3"/>
        <v>10.553140075443521</v>
      </c>
      <c r="AD77">
        <f t="shared" si="4"/>
        <v>1188.6673230431381</v>
      </c>
      <c r="AE77">
        <f>'IDT-1'!C77</f>
        <v>0</v>
      </c>
      <c r="AF77" s="26"/>
      <c r="AG77">
        <f t="shared" si="5"/>
        <v>1188.6673230431381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15.86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7.2648648648648653</v>
      </c>
      <c r="F78">
        <f>GT_Spot!Q78</f>
        <v>0</v>
      </c>
      <c r="G78">
        <f>PPCL_NG!Q78</f>
        <v>19.28</v>
      </c>
      <c r="H78">
        <f>PPCL_Spot!Q78</f>
        <v>4.83</v>
      </c>
      <c r="I78">
        <f>Bawana_NG!Q78</f>
        <v>46.309999999999995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680.69002772289014</v>
      </c>
      <c r="P78" s="77">
        <v>63.35</v>
      </c>
      <c r="Q78" s="77">
        <v>19.999999999999996</v>
      </c>
      <c r="R78" s="80">
        <v>0</v>
      </c>
      <c r="S78" s="80">
        <v>0</v>
      </c>
      <c r="T78" s="78">
        <f>SUMPRODUCT(LTA!F78:AJ78,LTA!F$101:AJ$101,LTA!F$104:AJ$104)</f>
        <v>30.89</v>
      </c>
      <c r="U78" s="78">
        <f>SUMPRODUCT(LTA!F78:AJ78,LTA!F$102:AJ$102,LTA!F$104:AJ$104)</f>
        <v>110.39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191.11999999999998</v>
      </c>
      <c r="AB78" s="117">
        <f>-STOA!O78</f>
        <v>0</v>
      </c>
      <c r="AC78">
        <f t="shared" si="3"/>
        <v>10.643033518049078</v>
      </c>
      <c r="AD78">
        <f t="shared" si="4"/>
        <v>1128.4818590697057</v>
      </c>
      <c r="AE78">
        <f>'IDT-1'!C78</f>
        <v>15</v>
      </c>
      <c r="AF78" s="26"/>
      <c r="AG78">
        <f t="shared" si="5"/>
        <v>1143.4818590697057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7.2648648648648653</v>
      </c>
      <c r="F79">
        <f>GT_Spot!Q79</f>
        <v>0</v>
      </c>
      <c r="G79">
        <f>PPCL_NG!Q79</f>
        <v>19.28</v>
      </c>
      <c r="H79">
        <f>PPCL_Spot!Q79</f>
        <v>4.3900000000000006</v>
      </c>
      <c r="I79">
        <f>Bawana_NG!Q79</f>
        <v>46.309999999999995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699.06883897964815</v>
      </c>
      <c r="P79" s="77">
        <v>63.35</v>
      </c>
      <c r="Q79" s="77">
        <v>19.999999999999996</v>
      </c>
      <c r="R79" s="80">
        <v>0</v>
      </c>
      <c r="S79" s="80">
        <v>0</v>
      </c>
      <c r="T79" s="78">
        <f>SUMPRODUCT(LTA!F79:AJ79,LTA!F$101:AJ$101,LTA!F$104:AJ$104)</f>
        <v>29.05</v>
      </c>
      <c r="U79" s="78">
        <f>SUMPRODUCT(LTA!F79:AJ79,LTA!F$102:AJ$102,LTA!F$104:AJ$104)</f>
        <v>110.12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189.01999999999998</v>
      </c>
      <c r="AB79" s="117">
        <f>-STOA!O79</f>
        <v>0</v>
      </c>
      <c r="AC79">
        <f t="shared" si="3"/>
        <v>10.453112593831714</v>
      </c>
      <c r="AD79">
        <f t="shared" si="4"/>
        <v>1177.4005912506811</v>
      </c>
      <c r="AE79">
        <f>'IDT-1'!C79</f>
        <v>10</v>
      </c>
      <c r="AF79" s="26"/>
      <c r="AG79">
        <f t="shared" si="5"/>
        <v>1187.4005912506811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7.2648648648648653</v>
      </c>
      <c r="F80">
        <f>GT_Spot!Q80</f>
        <v>0</v>
      </c>
      <c r="G80">
        <f>PPCL_NG!Q80</f>
        <v>19.28</v>
      </c>
      <c r="H80">
        <f>PPCL_Spot!Q80</f>
        <v>4.83</v>
      </c>
      <c r="I80">
        <f>Bawana_NG!Q80</f>
        <v>46.309999999999995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710.62103483888313</v>
      </c>
      <c r="P80" s="77">
        <v>63.35</v>
      </c>
      <c r="Q80" s="77">
        <v>19.999999999999996</v>
      </c>
      <c r="R80" s="80">
        <v>0</v>
      </c>
      <c r="S80" s="80">
        <v>0</v>
      </c>
      <c r="T80" s="78">
        <f>SUMPRODUCT(LTA!F80:AJ80,LTA!F$101:AJ$101,LTA!F$104:AJ$104)</f>
        <v>27.74</v>
      </c>
      <c r="U80" s="78">
        <f>SUMPRODUCT(LTA!F80:AJ80,LTA!F$102:AJ$102,LTA!F$104:AJ$104)</f>
        <v>109.83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188.11999999999998</v>
      </c>
      <c r="AB80" s="117">
        <f>-STOA!O80</f>
        <v>0</v>
      </c>
      <c r="AC80">
        <f t="shared" si="3"/>
        <v>10.536643917392983</v>
      </c>
      <c r="AD80">
        <f t="shared" si="4"/>
        <v>1186.8092557863552</v>
      </c>
      <c r="AE80">
        <f>'IDT-1'!C80</f>
        <v>15</v>
      </c>
      <c r="AF80" s="26"/>
      <c r="AG80">
        <f t="shared" si="5"/>
        <v>1201.8092557863552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7.2648648648648653</v>
      </c>
      <c r="F81">
        <f>GT_Spot!Q81</f>
        <v>0</v>
      </c>
      <c r="G81">
        <f>PPCL_NG!Q81</f>
        <v>19.28</v>
      </c>
      <c r="H81">
        <f>PPCL_Spot!Q81</f>
        <v>4.83</v>
      </c>
      <c r="I81">
        <f>Bawana_NG!Q81</f>
        <v>46.309999999999995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715.59564448062599</v>
      </c>
      <c r="P81" s="77">
        <v>63.35</v>
      </c>
      <c r="Q81" s="77">
        <v>19.999999999999996</v>
      </c>
      <c r="R81" s="80">
        <v>0</v>
      </c>
      <c r="S81" s="80">
        <v>0</v>
      </c>
      <c r="T81" s="78">
        <f>SUMPRODUCT(LTA!F81:AJ81,LTA!F$101:AJ$101,LTA!F$104:AJ$104)</f>
        <v>27.18</v>
      </c>
      <c r="U81" s="78">
        <f>SUMPRODUCT(LTA!F81:AJ81,LTA!F$102:AJ$102,LTA!F$104:AJ$104)</f>
        <v>109.45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188.11999999999998</v>
      </c>
      <c r="AB81" s="117">
        <f>-STOA!O81</f>
        <v>0</v>
      </c>
      <c r="AC81">
        <f t="shared" si="3"/>
        <v>10.838492307906179</v>
      </c>
      <c r="AD81">
        <f t="shared" si="4"/>
        <v>1160.5420170375846</v>
      </c>
      <c r="AE81">
        <f>'IDT-1'!C81</f>
        <v>20</v>
      </c>
      <c r="AF81" s="26"/>
      <c r="AG81">
        <f t="shared" si="5"/>
        <v>1180.5420170375846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7.2648648648648653</v>
      </c>
      <c r="F82">
        <f>GT_Spot!Q82</f>
        <v>0</v>
      </c>
      <c r="G82">
        <f>PPCL_NG!Q82</f>
        <v>19.28</v>
      </c>
      <c r="H82">
        <f>PPCL_Spot!Q82</f>
        <v>4.83</v>
      </c>
      <c r="I82">
        <f>Bawana_NG!Q82</f>
        <v>46.309999999999995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715.59564448062599</v>
      </c>
      <c r="P82" s="77">
        <v>63.35</v>
      </c>
      <c r="Q82" s="77">
        <v>19.999999999999996</v>
      </c>
      <c r="R82" s="80">
        <v>0</v>
      </c>
      <c r="S82" s="80">
        <v>0</v>
      </c>
      <c r="T82" s="78">
        <f>SUMPRODUCT(LTA!F82:AJ82,LTA!F$101:AJ$101,LTA!F$104:AJ$104)</f>
        <v>26.88</v>
      </c>
      <c r="U82" s="78">
        <f>SUMPRODUCT(LTA!F82:AJ82,LTA!F$102:AJ$102,LTA!F$104:AJ$104)</f>
        <v>108.9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188.11999999999998</v>
      </c>
      <c r="AB82" s="117">
        <f>-STOA!O82</f>
        <v>0</v>
      </c>
      <c r="AC82">
        <f t="shared" si="3"/>
        <v>11.274918684015946</v>
      </c>
      <c r="AD82">
        <f t="shared" si="4"/>
        <v>1109.2555906614748</v>
      </c>
      <c r="AE82">
        <f>'IDT-1'!C82</f>
        <v>30</v>
      </c>
      <c r="AF82" s="26"/>
      <c r="AG82">
        <f t="shared" si="5"/>
        <v>1139.2555906614748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15.589767715377828</v>
      </c>
      <c r="F83">
        <f>GT_Spot!Q83</f>
        <v>0</v>
      </c>
      <c r="G83">
        <f>PPCL_NG!Q83</f>
        <v>19.28</v>
      </c>
      <c r="H83">
        <f>PPCL_Spot!Q83</f>
        <v>15.554444841128168</v>
      </c>
      <c r="I83">
        <f>Bawana_NG!Q83</f>
        <v>46.309999999999995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715.59564448062599</v>
      </c>
      <c r="P83" s="77">
        <v>63.35</v>
      </c>
      <c r="Q83" s="77">
        <v>19.999999999999996</v>
      </c>
      <c r="R83" s="80">
        <v>0</v>
      </c>
      <c r="S83" s="80">
        <v>0</v>
      </c>
      <c r="T83" s="78">
        <f>SUMPRODUCT(LTA!F83:AJ83,LTA!F$101:AJ$101,LTA!F$104:AJ$104)</f>
        <v>17.86</v>
      </c>
      <c r="U83" s="78">
        <f>SUMPRODUCT(LTA!F83:AJ83,LTA!F$102:AJ$102,LTA!F$104:AJ$104)</f>
        <v>98.4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188.11999999999998</v>
      </c>
      <c r="AB83" s="117">
        <f>-STOA!O83</f>
        <v>0</v>
      </c>
      <c r="AC83">
        <f t="shared" si="3"/>
        <v>11.403948856535317</v>
      </c>
      <c r="AD83">
        <f t="shared" si="4"/>
        <v>1093.6559081805965</v>
      </c>
      <c r="AE83">
        <f>'IDT-1'!C83</f>
        <v>30</v>
      </c>
      <c r="AF83" s="26"/>
      <c r="AG83">
        <f t="shared" si="5"/>
        <v>1123.6559081805965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7.2648648648648653</v>
      </c>
      <c r="F84">
        <f>GT_Spot!Q84</f>
        <v>0</v>
      </c>
      <c r="G84">
        <f>PPCL_NG!Q84</f>
        <v>19.28</v>
      </c>
      <c r="H84">
        <f>PPCL_Spot!Q84</f>
        <v>4.6900000000000004</v>
      </c>
      <c r="I84">
        <f>Bawana_NG!Q84</f>
        <v>46.309999999999995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715.59564448062599</v>
      </c>
      <c r="P84" s="77">
        <v>63.35</v>
      </c>
      <c r="Q84" s="77">
        <v>19.999999999999996</v>
      </c>
      <c r="R84" s="80">
        <v>0</v>
      </c>
      <c r="S84" s="80">
        <v>0</v>
      </c>
      <c r="T84" s="78">
        <f>SUMPRODUCT(LTA!F84:AJ84,LTA!F$101:AJ$101,LTA!F$104:AJ$104)</f>
        <v>17.47</v>
      </c>
      <c r="U84" s="78">
        <f>SUMPRODUCT(LTA!F84:AJ84,LTA!F$102:AJ$102,LTA!F$104:AJ$104)</f>
        <v>98.19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188.11999999999998</v>
      </c>
      <c r="AB84" s="117">
        <f>-STOA!O84</f>
        <v>0</v>
      </c>
      <c r="AC84">
        <f t="shared" si="3"/>
        <v>10.963458771183015</v>
      </c>
      <c r="AD84">
        <f t="shared" si="4"/>
        <v>1104.3070505743078</v>
      </c>
      <c r="AE84">
        <f>'IDT-1'!C84</f>
        <v>35</v>
      </c>
      <c r="AF84" s="26"/>
      <c r="AG84">
        <f t="shared" si="5"/>
        <v>1139.3070505743078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7.2648648648648653</v>
      </c>
      <c r="F85">
        <f>GT_Spot!Q85</f>
        <v>0</v>
      </c>
      <c r="G85">
        <f>PPCL_NG!Q85</f>
        <v>19.28</v>
      </c>
      <c r="H85">
        <f>PPCL_Spot!Q85</f>
        <v>4.0414433726330827</v>
      </c>
      <c r="I85">
        <f>Bawana_NG!Q85</f>
        <v>46.309999999999995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715.77479568573119</v>
      </c>
      <c r="P85" s="77">
        <v>63.35</v>
      </c>
      <c r="Q85" s="77">
        <v>19.999999999999996</v>
      </c>
      <c r="R85" s="80">
        <v>0</v>
      </c>
      <c r="S85" s="80">
        <v>0</v>
      </c>
      <c r="T85" s="78">
        <f>SUMPRODUCT(LTA!F85:AJ85,LTA!F$101:AJ$101,LTA!F$104:AJ$104)</f>
        <v>17.48</v>
      </c>
      <c r="U85" s="78">
        <f>SUMPRODUCT(LTA!F85:AJ85,LTA!F$102:AJ$102,LTA!F$104:AJ$104)</f>
        <v>98.04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188.11999999999998</v>
      </c>
      <c r="AB85" s="117">
        <f>-STOA!O85</f>
        <v>0</v>
      </c>
      <c r="AC85">
        <f t="shared" si="3"/>
        <v>10.602970902579299</v>
      </c>
      <c r="AD85">
        <f t="shared" si="4"/>
        <v>1144.0581330206498</v>
      </c>
      <c r="AE85">
        <f>'IDT-1'!C85</f>
        <v>45</v>
      </c>
      <c r="AF85" s="26"/>
      <c r="AG85">
        <f t="shared" si="5"/>
        <v>1189.0581330206498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7.2648648648648653</v>
      </c>
      <c r="F86">
        <f>GT_Spot!Q86</f>
        <v>0</v>
      </c>
      <c r="G86">
        <f>PPCL_NG!Q86</f>
        <v>19.28</v>
      </c>
      <c r="H86">
        <f>PPCL_Spot!Q86</f>
        <v>4.6900000000000004</v>
      </c>
      <c r="I86">
        <f>Bawana_NG!Q86</f>
        <v>46.309999999999995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708.43350152890287</v>
      </c>
      <c r="P86" s="77">
        <v>63.35</v>
      </c>
      <c r="Q86" s="77">
        <v>19.999999999999996</v>
      </c>
      <c r="R86" s="80">
        <v>0</v>
      </c>
      <c r="S86" s="80">
        <v>0</v>
      </c>
      <c r="T86" s="78">
        <f>SUMPRODUCT(LTA!F86:AJ86,LTA!F$101:AJ$101,LTA!F$104:AJ$104)</f>
        <v>17.329999999999998</v>
      </c>
      <c r="U86" s="78">
        <f>SUMPRODUCT(LTA!F86:AJ86,LTA!F$102:AJ$102,LTA!F$104:AJ$104)</f>
        <v>98.04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188.11999999999998</v>
      </c>
      <c r="AB86" s="117">
        <f>-STOA!O86</f>
        <v>0</v>
      </c>
      <c r="AC86">
        <f t="shared" si="3"/>
        <v>10.675926725152969</v>
      </c>
      <c r="AD86">
        <f t="shared" si="4"/>
        <v>1122.1424396686148</v>
      </c>
      <c r="AE86">
        <f>'IDT-1'!C86</f>
        <v>60</v>
      </c>
      <c r="AF86" s="26"/>
      <c r="AG86">
        <f t="shared" si="5"/>
        <v>1182.1424396686148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7.2648648648648653</v>
      </c>
      <c r="F87">
        <f>GT_Spot!Q87</f>
        <v>0</v>
      </c>
      <c r="G87">
        <f>PPCL_NG!Q87</f>
        <v>19.28</v>
      </c>
      <c r="H87">
        <f>PPCL_Spot!Q87</f>
        <v>4.6900000000000004</v>
      </c>
      <c r="I87">
        <f>Bawana_NG!Q87</f>
        <v>46.309999999999995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704.55301417819464</v>
      </c>
      <c r="P87" s="77">
        <v>63.35</v>
      </c>
      <c r="Q87" s="77">
        <v>19.999999999999996</v>
      </c>
      <c r="R87" s="80">
        <v>0</v>
      </c>
      <c r="S87" s="80">
        <v>0</v>
      </c>
      <c r="T87" s="78">
        <f>SUMPRODUCT(LTA!F87:AJ87,LTA!F$101:AJ$101,LTA!F$104:AJ$104)</f>
        <v>16.57</v>
      </c>
      <c r="U87" s="78">
        <f>SUMPRODUCT(LTA!F87:AJ87,LTA!F$102:AJ$102,LTA!F$104:AJ$104)</f>
        <v>98.02000000000001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219.78999999999996</v>
      </c>
      <c r="AB87" s="117">
        <f>-STOA!O87</f>
        <v>0</v>
      </c>
      <c r="AC87">
        <f t="shared" si="3"/>
        <v>10.736047886022829</v>
      </c>
      <c r="AD87">
        <f t="shared" si="4"/>
        <v>1169.0918311570367</v>
      </c>
      <c r="AE87">
        <f>'IDT-1'!C87</f>
        <v>40</v>
      </c>
      <c r="AF87" s="26"/>
      <c r="AG87">
        <f t="shared" si="5"/>
        <v>1209.0918311570367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7.2648648648648653</v>
      </c>
      <c r="F88">
        <f>GT_Spot!Q88</f>
        <v>0</v>
      </c>
      <c r="G88">
        <f>PPCL_NG!Q88</f>
        <v>19.28</v>
      </c>
      <c r="H88">
        <f>PPCL_Spot!Q88</f>
        <v>4.6900000000000004</v>
      </c>
      <c r="I88">
        <f>Bawana_NG!Q88</f>
        <v>46.309999999999995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704.64078919951976</v>
      </c>
      <c r="P88" s="77">
        <v>63.35</v>
      </c>
      <c r="Q88" s="77">
        <v>19.999999999999996</v>
      </c>
      <c r="R88" s="80">
        <v>0</v>
      </c>
      <c r="S88" s="80">
        <v>0</v>
      </c>
      <c r="T88" s="78">
        <f>SUMPRODUCT(LTA!F88:AJ88,LTA!F$101:AJ$101,LTA!F$104:AJ$104)</f>
        <v>22.38</v>
      </c>
      <c r="U88" s="78">
        <f>SUMPRODUCT(LTA!F88:AJ88,LTA!F$102:AJ$102,LTA!F$104:AJ$104)</f>
        <v>97.740000000000009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219.78999999999996</v>
      </c>
      <c r="AB88" s="117">
        <f>-STOA!O88</f>
        <v>0</v>
      </c>
      <c r="AC88">
        <f t="shared" si="3"/>
        <v>10.829874943821467</v>
      </c>
      <c r="AD88">
        <f t="shared" si="4"/>
        <v>1169.615779120563</v>
      </c>
      <c r="AE88">
        <f>'IDT-1'!C88</f>
        <v>60</v>
      </c>
      <c r="AF88" s="26"/>
      <c r="AG88">
        <f t="shared" si="5"/>
        <v>1229.615779120563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18.568941176470588</v>
      </c>
      <c r="F89">
        <f>GT_Spot!Q89</f>
        <v>0</v>
      </c>
      <c r="G89">
        <f>PPCL_NG!Q89</f>
        <v>19.28</v>
      </c>
      <c r="H89">
        <f>PPCL_Spot!Q89</f>
        <v>14.24</v>
      </c>
      <c r="I89">
        <f>Bawana_NG!Q89</f>
        <v>46.309999999999995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703.78580692971536</v>
      </c>
      <c r="P89" s="77">
        <v>63.35</v>
      </c>
      <c r="Q89" s="77">
        <v>19.999999999999996</v>
      </c>
      <c r="R89" s="80">
        <v>0</v>
      </c>
      <c r="S89" s="80">
        <v>0</v>
      </c>
      <c r="T89" s="78">
        <f>SUMPRODUCT(LTA!F89:AJ89,LTA!F$101:AJ$101,LTA!F$104:AJ$104)</f>
        <v>22.2</v>
      </c>
      <c r="U89" s="78">
        <f>SUMPRODUCT(LTA!F89:AJ89,LTA!F$102:AJ$102,LTA!F$104:AJ$104)</f>
        <v>100.36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18.100000000000001</v>
      </c>
      <c r="Z89" s="75">
        <f>IEX!O89</f>
        <v>0</v>
      </c>
      <c r="AA89" s="117">
        <f>STOA!I89</f>
        <v>219.78999999999996</v>
      </c>
      <c r="AB89" s="117">
        <f>-STOA!O89</f>
        <v>0</v>
      </c>
      <c r="AC89">
        <f t="shared" si="3"/>
        <v>11.313057783334436</v>
      </c>
      <c r="AD89">
        <f t="shared" si="4"/>
        <v>1274.2616903228513</v>
      </c>
      <c r="AE89">
        <f>'IDT-1'!C89</f>
        <v>12.403</v>
      </c>
      <c r="AF89" s="26"/>
      <c r="AG89">
        <f t="shared" si="5"/>
        <v>1286.6646903228514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39.590000000000003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19.128857142857147</v>
      </c>
      <c r="F90">
        <f>GT_Spot!Q90</f>
        <v>0</v>
      </c>
      <c r="G90">
        <f>PPCL_NG!Q90</f>
        <v>19.28</v>
      </c>
      <c r="H90">
        <f>PPCL_Spot!Q90</f>
        <v>14.24</v>
      </c>
      <c r="I90">
        <f>Bawana_NG!Q90</f>
        <v>46.309999999999995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703.87547571584821</v>
      </c>
      <c r="P90" s="77">
        <v>63.35</v>
      </c>
      <c r="Q90" s="77">
        <v>19.999999999999996</v>
      </c>
      <c r="R90" s="80">
        <v>0</v>
      </c>
      <c r="S90" s="80">
        <v>0</v>
      </c>
      <c r="T90" s="78">
        <f>SUMPRODUCT(LTA!F90:AJ90,LTA!F$101:AJ$101,LTA!F$104:AJ$104)</f>
        <v>22.11</v>
      </c>
      <c r="U90" s="78">
        <f>SUMPRODUCT(LTA!F90:AJ90,LTA!F$102:AJ$102,LTA!F$104:AJ$104)</f>
        <v>100.11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31.67</v>
      </c>
      <c r="Z90" s="75">
        <f>IEX!O90</f>
        <v>0</v>
      </c>
      <c r="AA90" s="117">
        <f>STOA!I90</f>
        <v>219.78999999999996</v>
      </c>
      <c r="AB90" s="117">
        <f>-STOA!O90</f>
        <v>0</v>
      </c>
      <c r="AC90">
        <f t="shared" si="3"/>
        <v>11.570102129156608</v>
      </c>
      <c r="AD90">
        <f t="shared" si="4"/>
        <v>1303.2142307295489</v>
      </c>
      <c r="AE90">
        <f>'IDT-1'!C90</f>
        <v>0.94499999999999995</v>
      </c>
      <c r="AF90" s="26"/>
      <c r="AG90">
        <f t="shared" si="5"/>
        <v>1304.1592307295489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54.92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7.2715935334872981</v>
      </c>
      <c r="F91">
        <f>GT_Spot!Q91</f>
        <v>0</v>
      </c>
      <c r="G91">
        <f>PPCL_NG!Q91</f>
        <v>19.28</v>
      </c>
      <c r="H91">
        <f>PPCL_Spot!Q91</f>
        <v>4.0414433726330827</v>
      </c>
      <c r="I91">
        <f>Bawana_NG!Q91</f>
        <v>47.09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707.93719508941786</v>
      </c>
      <c r="P91" s="77">
        <v>63.35</v>
      </c>
      <c r="Q91" s="77">
        <v>19.999999999999996</v>
      </c>
      <c r="R91" s="80">
        <v>0</v>
      </c>
      <c r="S91" s="80">
        <v>0</v>
      </c>
      <c r="T91" s="78">
        <f>SUMPRODUCT(LTA!F91:AJ91,LTA!F$101:AJ$101,LTA!F$104:AJ$104)</f>
        <v>21.88</v>
      </c>
      <c r="U91" s="78">
        <f>SUMPRODUCT(LTA!F91:AJ91,LTA!F$102:AJ$102,LTA!F$104:AJ$104)</f>
        <v>100.11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8.09</v>
      </c>
      <c r="Z91" s="75">
        <f>IEX!O91</f>
        <v>0</v>
      </c>
      <c r="AA91" s="117">
        <f>STOA!I91</f>
        <v>274.17</v>
      </c>
      <c r="AB91" s="117">
        <f>-STOA!O91</f>
        <v>0</v>
      </c>
      <c r="AC91">
        <f t="shared" si="3"/>
        <v>11.937202041560738</v>
      </c>
      <c r="AD91">
        <f t="shared" si="4"/>
        <v>1344.5630299539778</v>
      </c>
      <c r="AE91">
        <f>'IDT-1'!C91</f>
        <v>0</v>
      </c>
      <c r="AF91" s="26"/>
      <c r="AG91">
        <f t="shared" si="5"/>
        <v>1344.5630299539778</v>
      </c>
      <c r="AI91" s="75">
        <f>PXIL!I91</f>
        <v>0</v>
      </c>
      <c r="AJ91" s="75">
        <f>PXIL!O91</f>
        <v>0</v>
      </c>
      <c r="AK91" s="75">
        <f>RTM_IEX!I91</f>
        <v>48.13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35.15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7.2715935334872981</v>
      </c>
      <c r="F92">
        <f>GT_Spot!Q92</f>
        <v>0</v>
      </c>
      <c r="G92">
        <f>PPCL_NG!Q92</f>
        <v>19.28</v>
      </c>
      <c r="H92">
        <f>PPCL_Spot!Q92</f>
        <v>4.6900000000000004</v>
      </c>
      <c r="I92">
        <f>Bawana_NG!Q92</f>
        <v>47.09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708.02065590741529</v>
      </c>
      <c r="P92" s="77">
        <v>63.35</v>
      </c>
      <c r="Q92" s="77">
        <v>19.999999999999996</v>
      </c>
      <c r="R92" s="80">
        <v>0</v>
      </c>
      <c r="S92" s="80">
        <v>0</v>
      </c>
      <c r="T92" s="78">
        <f>SUMPRODUCT(LTA!F92:AJ92,LTA!F$101:AJ$101,LTA!F$104:AJ$104)</f>
        <v>21.54</v>
      </c>
      <c r="U92" s="78">
        <f>SUMPRODUCT(LTA!F92:AJ92,LTA!F$102:AJ$102,LTA!F$104:AJ$104)</f>
        <v>99.87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15.3</v>
      </c>
      <c r="Z92" s="75">
        <f>IEX!O92</f>
        <v>0</v>
      </c>
      <c r="AA92" s="117">
        <f>STOA!I92</f>
        <v>274.17</v>
      </c>
      <c r="AB92" s="117">
        <f>-STOA!O92</f>
        <v>0</v>
      </c>
      <c r="AC92">
        <f t="shared" si="3"/>
        <v>11.938979795079943</v>
      </c>
      <c r="AD92">
        <f t="shared" si="4"/>
        <v>1344.7632696458227</v>
      </c>
      <c r="AE92">
        <f>'IDT-1'!C92</f>
        <v>0</v>
      </c>
      <c r="AF92" s="26"/>
      <c r="AG92">
        <f t="shared" si="5"/>
        <v>1344.7632696458227</v>
      </c>
      <c r="AI92" s="75">
        <f>PXIL!I92</f>
        <v>0</v>
      </c>
      <c r="AJ92" s="75">
        <f>PXIL!O92</f>
        <v>0</v>
      </c>
      <c r="AK92" s="75">
        <f>RTM_IEX!I92</f>
        <v>38.5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37.619999999999997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7.2715935334872981</v>
      </c>
      <c r="F93">
        <f>GT_Spot!Q93</f>
        <v>0</v>
      </c>
      <c r="G93">
        <f>PPCL_NG!Q93</f>
        <v>19.28</v>
      </c>
      <c r="H93">
        <f>PPCL_Spot!Q93</f>
        <v>4.6900000000000004</v>
      </c>
      <c r="I93">
        <f>Bawana_NG!Q93</f>
        <v>47.09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706.86356623286633</v>
      </c>
      <c r="P93" s="77">
        <v>63.35</v>
      </c>
      <c r="Q93" s="77">
        <v>19.999999999999996</v>
      </c>
      <c r="R93" s="80">
        <v>0</v>
      </c>
      <c r="S93" s="80">
        <v>0</v>
      </c>
      <c r="T93" s="78">
        <f>SUMPRODUCT(LTA!F93:AJ93,LTA!F$101:AJ$101,LTA!F$104:AJ$104)</f>
        <v>21.11</v>
      </c>
      <c r="U93" s="78">
        <f>SUMPRODUCT(LTA!F93:AJ93,LTA!F$102:AJ$102,LTA!F$104:AJ$104)</f>
        <v>99.87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21.95</v>
      </c>
      <c r="Z93" s="75">
        <f>IEX!O93</f>
        <v>0</v>
      </c>
      <c r="AA93" s="117">
        <f>STOA!I93</f>
        <v>274.17</v>
      </c>
      <c r="AB93" s="117">
        <f>-STOA!O93</f>
        <v>0</v>
      </c>
      <c r="AC93">
        <f t="shared" si="3"/>
        <v>12.475189405943913</v>
      </c>
      <c r="AD93">
        <f t="shared" si="4"/>
        <v>1405.1599703604099</v>
      </c>
      <c r="AE93">
        <f>'IDT-1'!C93</f>
        <v>0</v>
      </c>
      <c r="AF93" s="26"/>
      <c r="AG93">
        <f t="shared" si="5"/>
        <v>1405.1599703604099</v>
      </c>
      <c r="AI93" s="75">
        <f>PXIL!I93</f>
        <v>0</v>
      </c>
      <c r="AJ93" s="75">
        <f>PXIL!O93</f>
        <v>0</v>
      </c>
      <c r="AK93" s="75">
        <f>RTM_IEX!I93</f>
        <v>81.81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50.18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7.2715935334872981</v>
      </c>
      <c r="F94">
        <f>GT_Spot!Q94</f>
        <v>0</v>
      </c>
      <c r="G94">
        <f>PPCL_NG!Q94</f>
        <v>19.28</v>
      </c>
      <c r="H94">
        <f>PPCL_Spot!Q94</f>
        <v>4.6900000000000004</v>
      </c>
      <c r="I94">
        <f>Bawana_NG!Q94</f>
        <v>47.09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706.95323557526149</v>
      </c>
      <c r="P94" s="77">
        <v>63.35</v>
      </c>
      <c r="Q94" s="77">
        <v>19.999999999999996</v>
      </c>
      <c r="R94" s="80">
        <v>0</v>
      </c>
      <c r="S94" s="80">
        <v>0</v>
      </c>
      <c r="T94" s="78">
        <f>SUMPRODUCT(LTA!F94:AJ94,LTA!F$101:AJ$101,LTA!F$104:AJ$104)</f>
        <v>20.74</v>
      </c>
      <c r="U94" s="78">
        <f>SUMPRODUCT(LTA!F94:AJ94,LTA!F$102:AJ$102,LTA!F$104:AJ$104)</f>
        <v>99.850000000000009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32.24</v>
      </c>
      <c r="Z94" s="75">
        <f>IEX!O94</f>
        <v>0</v>
      </c>
      <c r="AA94" s="117">
        <f>STOA!I94</f>
        <v>274.17</v>
      </c>
      <c r="AB94" s="117">
        <f>-STOA!O94</f>
        <v>0</v>
      </c>
      <c r="AC94">
        <f t="shared" si="3"/>
        <v>12.51461049615699</v>
      </c>
      <c r="AD94">
        <f t="shared" si="4"/>
        <v>1409.6002186125918</v>
      </c>
      <c r="AE94">
        <f>'IDT-1'!C94</f>
        <v>0</v>
      </c>
      <c r="AF94" s="26"/>
      <c r="AG94">
        <f t="shared" si="5"/>
        <v>1409.6002186125918</v>
      </c>
      <c r="AI94" s="75">
        <f>PXIL!I94</f>
        <v>0</v>
      </c>
      <c r="AJ94" s="75">
        <f>PXIL!O94</f>
        <v>0</v>
      </c>
      <c r="AK94" s="75">
        <f>RTM_IEX!I94</f>
        <v>67.38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59.1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7.2715935334872981</v>
      </c>
      <c r="F95">
        <f>GT_Spot!Q95</f>
        <v>0</v>
      </c>
      <c r="G95">
        <f>PPCL_NG!Q95</f>
        <v>19.28</v>
      </c>
      <c r="H95">
        <f>PPCL_Spot!Q95</f>
        <v>4.83</v>
      </c>
      <c r="I95">
        <f>Bawana_NG!Q95</f>
        <v>47.09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706.87723663669817</v>
      </c>
      <c r="P95" s="77">
        <v>63.35</v>
      </c>
      <c r="Q95" s="77">
        <v>19.999999999999996</v>
      </c>
      <c r="R95" s="80">
        <v>0</v>
      </c>
      <c r="S95" s="80">
        <v>0</v>
      </c>
      <c r="T95" s="78">
        <f>SUMPRODUCT(LTA!F95:AJ95,LTA!F$101:AJ$101,LTA!F$104:AJ$104)</f>
        <v>20.81</v>
      </c>
      <c r="U95" s="78">
        <f>SUMPRODUCT(LTA!F95:AJ95,LTA!F$102:AJ$102,LTA!F$104:AJ$104)</f>
        <v>99.850000000000009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36</v>
      </c>
      <c r="Z95" s="75">
        <f>IEX!O95</f>
        <v>0</v>
      </c>
      <c r="AA95" s="117">
        <f>STOA!I95</f>
        <v>274.14000000000004</v>
      </c>
      <c r="AB95" s="117">
        <f>-STOA!O95</f>
        <v>0</v>
      </c>
      <c r="AC95">
        <f t="shared" si="3"/>
        <v>12.643301705497635</v>
      </c>
      <c r="AD95">
        <f t="shared" si="4"/>
        <v>1424.095528464688</v>
      </c>
      <c r="AE95">
        <f>'IDT-1'!C95</f>
        <v>0</v>
      </c>
      <c r="AF95" s="26"/>
      <c r="AG95">
        <f t="shared" si="5"/>
        <v>1424.095528464688</v>
      </c>
      <c r="AI95" s="75">
        <f>PXIL!I95</f>
        <v>0</v>
      </c>
      <c r="AJ95" s="75">
        <f>PXIL!O95</f>
        <v>0</v>
      </c>
      <c r="AK95" s="75">
        <f>RTM_IEX!I95</f>
        <v>67.38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69.86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7.2715935334872981</v>
      </c>
      <c r="F96">
        <f>GT_Spot!Q96</f>
        <v>0</v>
      </c>
      <c r="G96">
        <f>PPCL_NG!Q96</f>
        <v>19.28</v>
      </c>
      <c r="H96">
        <f>PPCL_Spot!Q96</f>
        <v>4.83</v>
      </c>
      <c r="I96">
        <f>Bawana_NG!Q96</f>
        <v>47.09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701.27559933557575</v>
      </c>
      <c r="P96" s="77">
        <v>63.35</v>
      </c>
      <c r="Q96" s="77">
        <v>19.999999999999996</v>
      </c>
      <c r="R96" s="80">
        <v>0</v>
      </c>
      <c r="S96" s="80">
        <v>0</v>
      </c>
      <c r="T96" s="78">
        <f>SUMPRODUCT(LTA!F96:AJ96,LTA!F$101:AJ$101,LTA!F$104:AJ$104)</f>
        <v>21.49</v>
      </c>
      <c r="U96" s="78">
        <f>SUMPRODUCT(LTA!F96:AJ96,LTA!F$102:AJ$102,LTA!F$104:AJ$104)</f>
        <v>99.87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39.75</v>
      </c>
      <c r="Z96" s="75">
        <f>IEX!O96</f>
        <v>0</v>
      </c>
      <c r="AA96" s="117">
        <f>STOA!I96</f>
        <v>274.14000000000004</v>
      </c>
      <c r="AB96" s="117">
        <f>-STOA!O96</f>
        <v>0</v>
      </c>
      <c r="AC96">
        <f t="shared" si="3"/>
        <v>12.600167297247754</v>
      </c>
      <c r="AD96">
        <f t="shared" si="4"/>
        <v>1419.2370255718151</v>
      </c>
      <c r="AE96">
        <f>'IDT-1'!C96</f>
        <v>0</v>
      </c>
      <c r="AF96" s="26"/>
      <c r="AG96">
        <f t="shared" si="5"/>
        <v>1419.2370255718151</v>
      </c>
      <c r="AI96" s="75">
        <f>PXIL!I96</f>
        <v>0</v>
      </c>
      <c r="AJ96" s="75">
        <f>PXIL!O96</f>
        <v>0</v>
      </c>
      <c r="AK96" s="75">
        <f>RTM_IEX!I96</f>
        <v>67.38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66.11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7.2715935334872981</v>
      </c>
      <c r="F97">
        <f>GT_Spot!Q97</f>
        <v>0</v>
      </c>
      <c r="G97">
        <f>PPCL_NG!Q97</f>
        <v>19.28</v>
      </c>
      <c r="H97">
        <f>PPCL_Spot!Q97</f>
        <v>4.71</v>
      </c>
      <c r="I97">
        <f>Bawana_NG!Q97</f>
        <v>47.09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683.7169161395758</v>
      </c>
      <c r="P97" s="77">
        <v>63.35</v>
      </c>
      <c r="Q97" s="77">
        <v>19.999999999999996</v>
      </c>
      <c r="R97" s="80">
        <v>0</v>
      </c>
      <c r="S97" s="80">
        <v>0</v>
      </c>
      <c r="T97" s="78">
        <f>SUMPRODUCT(LTA!F97:AJ97,LTA!F$101:AJ$101,LTA!F$104:AJ$104)</f>
        <v>21.24</v>
      </c>
      <c r="U97" s="78">
        <f>SUMPRODUCT(LTA!F97:AJ97,LTA!F$102:AJ$102,LTA!F$104:AJ$104)</f>
        <v>99.850000000000009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32.15</v>
      </c>
      <c r="Z97" s="75">
        <f>IEX!O97</f>
        <v>0</v>
      </c>
      <c r="AA97" s="117">
        <f>STOA!I97</f>
        <v>274.14000000000004</v>
      </c>
      <c r="AB97" s="117">
        <f>-STOA!O97</f>
        <v>0</v>
      </c>
      <c r="AC97">
        <f t="shared" si="3"/>
        <v>12.272290885122956</v>
      </c>
      <c r="AD97">
        <f t="shared" si="4"/>
        <v>1382.3062187879402</v>
      </c>
      <c r="AE97">
        <f>'IDT-1'!C97</f>
        <v>0</v>
      </c>
      <c r="AF97" s="26"/>
      <c r="AG97">
        <f t="shared" si="5"/>
        <v>1382.3062187879402</v>
      </c>
      <c r="AI97" s="75">
        <f>PXIL!I97</f>
        <v>0</v>
      </c>
      <c r="AJ97" s="75">
        <f>PXIL!O97</f>
        <v>0</v>
      </c>
      <c r="AK97" s="75">
        <f>RTM_IEX!I97</f>
        <v>57.75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64.03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7.2715935334872981</v>
      </c>
      <c r="F98">
        <f>GT_Spot!Q98</f>
        <v>0</v>
      </c>
      <c r="G98">
        <f>PPCL_NG!Q98</f>
        <v>19.28</v>
      </c>
      <c r="H98">
        <f>PPCL_Spot!Q98</f>
        <v>4.83</v>
      </c>
      <c r="I98">
        <f>Bawana_NG!Q98</f>
        <v>47.09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676.77138138957582</v>
      </c>
      <c r="P98" s="77">
        <v>63.35</v>
      </c>
      <c r="Q98" s="77">
        <v>19.999999999999996</v>
      </c>
      <c r="R98" s="80">
        <v>0</v>
      </c>
      <c r="S98" s="80">
        <v>0</v>
      </c>
      <c r="T98" s="78">
        <f>SUMPRODUCT(LTA!F98:AJ98,LTA!F$101:AJ$101,LTA!F$104:AJ$104)</f>
        <v>21.92</v>
      </c>
      <c r="U98" s="78">
        <f>SUMPRODUCT(LTA!F98:AJ98,LTA!F$102:AJ$102,LTA!F$104:AJ$104)</f>
        <v>99.850000000000009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24.45</v>
      </c>
      <c r="Z98" s="75">
        <f>IEX!O98</f>
        <v>0</v>
      </c>
      <c r="AA98" s="117">
        <f>STOA!I98</f>
        <v>274.14000000000004</v>
      </c>
      <c r="AB98" s="117">
        <f>-STOA!O98</f>
        <v>0</v>
      </c>
      <c r="AC98">
        <f t="shared" si="3"/>
        <v>12.091578179322958</v>
      </c>
      <c r="AD98">
        <f t="shared" si="4"/>
        <v>1361.9513967437401</v>
      </c>
      <c r="AE98">
        <f>'IDT-1'!C98</f>
        <v>0</v>
      </c>
      <c r="AF98" s="26"/>
      <c r="AG98">
        <f t="shared" si="5"/>
        <v>1361.9513967437401</v>
      </c>
      <c r="AI98" s="75">
        <f>PXIL!I98</f>
        <v>0</v>
      </c>
      <c r="AJ98" s="75">
        <f>PXIL!O98</f>
        <v>0</v>
      </c>
      <c r="AK98" s="75">
        <f>RTM_IEX!I98</f>
        <v>57.75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57.34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0.20145564201910907</v>
      </c>
      <c r="F99">
        <f t="shared" si="6"/>
        <v>0</v>
      </c>
      <c r="G99">
        <f t="shared" si="6"/>
        <v>0.46271999999999947</v>
      </c>
      <c r="H99">
        <f t="shared" si="6"/>
        <v>0.14737065578896785</v>
      </c>
      <c r="I99">
        <f t="shared" si="6"/>
        <v>1.1051141948123804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15.694575350810785</v>
      </c>
      <c r="P99" s="77">
        <f t="shared" si="6"/>
        <v>1.5167008326416467</v>
      </c>
      <c r="Q99" s="77">
        <f t="shared" si="6"/>
        <v>0.39779442163663403</v>
      </c>
      <c r="R99" s="80">
        <f t="shared" si="6"/>
        <v>0.29707361151525691</v>
      </c>
      <c r="S99" s="80">
        <f t="shared" si="6"/>
        <v>0</v>
      </c>
      <c r="T99" s="78">
        <f t="shared" si="6"/>
        <v>1.6448074999999998</v>
      </c>
      <c r="U99" s="78">
        <f t="shared" si="6"/>
        <v>2.2177699999999998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6.5767499999999993E-2</v>
      </c>
      <c r="Z99" s="75">
        <f t="shared" si="6"/>
        <v>-1.1454849999999999</v>
      </c>
      <c r="AA99" s="117">
        <f t="shared" si="6"/>
        <v>5.4922799999999992</v>
      </c>
      <c r="AB99" s="117">
        <f t="shared" si="6"/>
        <v>0</v>
      </c>
      <c r="AC99">
        <f t="shared" si="6"/>
        <v>0.27621656958161372</v>
      </c>
      <c r="AD99">
        <f t="shared" si="6"/>
        <v>28.52362063964317</v>
      </c>
      <c r="AE99">
        <f t="shared" si="6"/>
        <v>-4.8697999999999998E-2</v>
      </c>
      <c r="AG99">
        <f t="shared" si="6"/>
        <v>28.474922639643172</v>
      </c>
      <c r="AI99">
        <f t="shared" si="6"/>
        <v>0</v>
      </c>
      <c r="AJ99">
        <f t="shared" si="6"/>
        <v>0</v>
      </c>
      <c r="AK99">
        <f t="shared" si="6"/>
        <v>0.68098000000000003</v>
      </c>
      <c r="AL99">
        <f t="shared" si="6"/>
        <v>-0.14299999999999999</v>
      </c>
      <c r="AM99">
        <f t="shared" si="6"/>
        <v>0</v>
      </c>
      <c r="AN99">
        <f t="shared" si="6"/>
        <v>0</v>
      </c>
      <c r="AO99">
        <f t="shared" si="6"/>
        <v>0.16391249999999999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11.861431870669746</v>
      </c>
      <c r="F3">
        <f>GT_Spot!T3</f>
        <v>0</v>
      </c>
      <c r="G3">
        <f>PPCL_NG!T3</f>
        <v>23.14</v>
      </c>
      <c r="H3">
        <f>PPCL_Spot!T3</f>
        <v>6.09</v>
      </c>
      <c r="I3">
        <f>Bawana_NG!T3</f>
        <v>49.117582004840997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823.16420924314536</v>
      </c>
      <c r="P3" s="77">
        <v>71.290000000000006</v>
      </c>
      <c r="Q3" s="77">
        <v>24.569999999999997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411.8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302.2</v>
      </c>
      <c r="AB3" s="117">
        <f>-STOA!P3</f>
        <v>0</v>
      </c>
      <c r="AC3">
        <f>SUMIF(B3:AB3,"&gt;0")*$AC$2-SUMIF(B3:AB3,"&lt;0")*($AC$2/(1-$AC$2))+SUMIF(AI3:AR3,"&gt;0")*$AC$2-SUMIF(AI3:AR3,"&lt;0")*($AC$2/(1-$AC$2))</f>
        <v>15.376180363444178</v>
      </c>
      <c r="AD3">
        <f>SUM(B3:AB3,AI3:AR3)-AC3</f>
        <v>1731.9170427552122</v>
      </c>
      <c r="AE3">
        <f>'IDT-1'!F3</f>
        <v>0</v>
      </c>
      <c r="AF3" s="26"/>
      <c r="AG3">
        <f>SUM(AD3:AF3)</f>
        <v>1731.9170427552122</v>
      </c>
      <c r="AI3" s="75">
        <f>PXIL!J3</f>
        <v>0</v>
      </c>
      <c r="AJ3" s="75">
        <f>PXIL!P3</f>
        <v>0</v>
      </c>
      <c r="AK3" s="75">
        <f>RTM_IEX!J3</f>
        <v>24.06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11.986143187066975</v>
      </c>
      <c r="F4">
        <f>GT_Spot!T4</f>
        <v>0</v>
      </c>
      <c r="G4">
        <f>PPCL_NG!T4</f>
        <v>23.14</v>
      </c>
      <c r="H4">
        <f>PPCL_Spot!T4</f>
        <v>6.09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775.09086879380834</v>
      </c>
      <c r="P4" s="77">
        <v>71.290000000000006</v>
      </c>
      <c r="Q4" s="77">
        <v>24.569999999999997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402.65000000000003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302.2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15.400501705431704</v>
      </c>
      <c r="AD4">
        <f t="shared" ref="AD4:AD67" si="1">SUM(B4:AB4,AI4:AR4)-AC4</f>
        <v>1734.6565102754437</v>
      </c>
      <c r="AE4">
        <f>'IDT-1'!F4</f>
        <v>0</v>
      </c>
      <c r="AF4" s="26"/>
      <c r="AG4">
        <f t="shared" ref="AG4:AG67" si="2">SUM(AD4:AF4)</f>
        <v>1734.6565102754437</v>
      </c>
      <c r="AI4" s="75">
        <f>PXIL!J4</f>
        <v>0</v>
      </c>
      <c r="AJ4" s="75">
        <f>PXIL!P4</f>
        <v>0</v>
      </c>
      <c r="AK4" s="75">
        <f>RTM_IEX!J4</f>
        <v>67.38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11.986143187066975</v>
      </c>
      <c r="F5">
        <f>GT_Spot!T5</f>
        <v>0</v>
      </c>
      <c r="G5">
        <f>PPCL_NG!T5</f>
        <v>23.14</v>
      </c>
      <c r="H5">
        <f>PPCL_Spot!T5</f>
        <v>6.09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718.18322661020591</v>
      </c>
      <c r="P5" s="77">
        <v>71.290000000000006</v>
      </c>
      <c r="Q5" s="77">
        <v>24.569999999999997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384.02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302.2</v>
      </c>
      <c r="AB5" s="117">
        <f>-STOA!P5</f>
        <v>0</v>
      </c>
      <c r="AC5">
        <f t="shared" si="0"/>
        <v>15.159226454216</v>
      </c>
      <c r="AD5">
        <f t="shared" si="1"/>
        <v>1707.4801433430569</v>
      </c>
      <c r="AE5">
        <f>'IDT-1'!F5</f>
        <v>0</v>
      </c>
      <c r="AF5" s="26"/>
      <c r="AG5">
        <f t="shared" si="2"/>
        <v>1707.4801433430569</v>
      </c>
      <c r="AI5" s="75">
        <f>PXIL!J5</f>
        <v>0</v>
      </c>
      <c r="AJ5" s="75">
        <f>PXIL!P5</f>
        <v>0</v>
      </c>
      <c r="AK5" s="75">
        <f>RTM_IEX!J5</f>
        <v>115.5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11.986143187066975</v>
      </c>
      <c r="F6">
        <f>GT_Spot!T6</f>
        <v>0</v>
      </c>
      <c r="G6">
        <f>PPCL_NG!T6</f>
        <v>23.14</v>
      </c>
      <c r="H6">
        <f>PPCL_Spot!T6</f>
        <v>6.09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678.71498431350085</v>
      </c>
      <c r="P6" s="77">
        <v>71.290000000000006</v>
      </c>
      <c r="Q6" s="77">
        <v>24.569999999999997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384.25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302.2</v>
      </c>
      <c r="AB6" s="117">
        <f>-STOA!P6</f>
        <v>0</v>
      </c>
      <c r="AC6">
        <f t="shared" si="0"/>
        <v>14.983329922005</v>
      </c>
      <c r="AD6">
        <f t="shared" si="1"/>
        <v>1687.6677975785631</v>
      </c>
      <c r="AE6">
        <f>'IDT-1'!F6</f>
        <v>0</v>
      </c>
      <c r="AF6" s="26"/>
      <c r="AG6">
        <f t="shared" si="2"/>
        <v>1687.6677975785631</v>
      </c>
      <c r="AI6" s="75">
        <f>PXIL!J6</f>
        <v>0</v>
      </c>
      <c r="AJ6" s="75">
        <f>PXIL!P6</f>
        <v>0</v>
      </c>
      <c r="AK6" s="75">
        <f>RTM_IEX!J6</f>
        <v>134.75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11.986143187066975</v>
      </c>
      <c r="F7">
        <f>GT_Spot!T7</f>
        <v>0</v>
      </c>
      <c r="G7">
        <f>PPCL_NG!T7</f>
        <v>23.14</v>
      </c>
      <c r="H7">
        <f>PPCL_Spot!T7</f>
        <v>6.06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657.65212587322458</v>
      </c>
      <c r="P7" s="77">
        <v>71.290000000000006</v>
      </c>
      <c r="Q7" s="77">
        <v>21.286931392332086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383.82000000000005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302.2</v>
      </c>
      <c r="AB7" s="117">
        <f>-STOA!P7</f>
        <v>0</v>
      </c>
      <c r="AC7">
        <f t="shared" si="0"/>
        <v>14.20368576398309</v>
      </c>
      <c r="AD7">
        <f t="shared" si="1"/>
        <v>1599.8515146886409</v>
      </c>
      <c r="AE7">
        <f>'IDT-1'!F7</f>
        <v>0</v>
      </c>
      <c r="AF7" s="26"/>
      <c r="AG7">
        <f t="shared" si="2"/>
        <v>1599.8515146886409</v>
      </c>
      <c r="AI7" s="75">
        <f>PXIL!J7</f>
        <v>0</v>
      </c>
      <c r="AJ7" s="75">
        <f>PXIL!P7</f>
        <v>0</v>
      </c>
      <c r="AK7" s="75">
        <f>RTM_IEX!J7</f>
        <v>86.62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11.986143187066975</v>
      </c>
      <c r="F8">
        <f>GT_Spot!T8</f>
        <v>0</v>
      </c>
      <c r="G8">
        <f>PPCL_NG!T8</f>
        <v>23.14</v>
      </c>
      <c r="H8">
        <f>PPCL_Spot!T8</f>
        <v>6.09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657.65212587322458</v>
      </c>
      <c r="P8" s="77">
        <v>71.290000000000006</v>
      </c>
      <c r="Q8" s="77">
        <v>6.39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383.8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302.2</v>
      </c>
      <c r="AB8" s="117">
        <f>-STOA!P8</f>
        <v>0</v>
      </c>
      <c r="AC8">
        <f t="shared" si="0"/>
        <v>14.072680767730569</v>
      </c>
      <c r="AD8">
        <f t="shared" si="1"/>
        <v>1585.0955882925609</v>
      </c>
      <c r="AE8">
        <f>'IDT-1'!F8</f>
        <v>0</v>
      </c>
      <c r="AF8" s="26"/>
      <c r="AG8">
        <f t="shared" si="2"/>
        <v>1585.0955882925609</v>
      </c>
      <c r="AI8" s="75">
        <f>PXIL!J8</f>
        <v>0</v>
      </c>
      <c r="AJ8" s="75">
        <f>PXIL!P8</f>
        <v>0</v>
      </c>
      <c r="AK8" s="75">
        <f>RTM_IEX!J8</f>
        <v>86.62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11.986143187066975</v>
      </c>
      <c r="F9">
        <f>GT_Spot!T9</f>
        <v>0</v>
      </c>
      <c r="G9">
        <f>PPCL_NG!T9</f>
        <v>23.14</v>
      </c>
      <c r="H9">
        <f>PPCL_Spot!T9</f>
        <v>6.09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657.65352077997841</v>
      </c>
      <c r="P9" s="77">
        <v>48.13</v>
      </c>
      <c r="Q9" s="77">
        <v>7.6999999999999993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383.87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302.2</v>
      </c>
      <c r="AB9" s="117">
        <f>-STOA!P9</f>
        <v>0</v>
      </c>
      <c r="AC9">
        <f t="shared" si="0"/>
        <v>13.711629042910001</v>
      </c>
      <c r="AD9">
        <f t="shared" si="1"/>
        <v>1544.4280349241355</v>
      </c>
      <c r="AE9">
        <f>'IDT-1'!F9</f>
        <v>0</v>
      </c>
      <c r="AF9" s="26"/>
      <c r="AG9">
        <f t="shared" si="2"/>
        <v>1544.4280349241355</v>
      </c>
      <c r="AI9" s="75">
        <f>PXIL!J9</f>
        <v>0</v>
      </c>
      <c r="AJ9" s="75">
        <f>PXIL!P9</f>
        <v>0</v>
      </c>
      <c r="AK9" s="75">
        <f>RTM_IEX!J9</f>
        <v>67.37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11.986143187066975</v>
      </c>
      <c r="F10">
        <f>GT_Spot!T10</f>
        <v>0</v>
      </c>
      <c r="G10">
        <f>PPCL_NG!T10</f>
        <v>23.14</v>
      </c>
      <c r="H10">
        <f>PPCL_Spot!T10</f>
        <v>6.09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657.65352077997841</v>
      </c>
      <c r="P10" s="77">
        <v>28.88</v>
      </c>
      <c r="Q10" s="77">
        <v>7.6999999999999993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383.87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302.2</v>
      </c>
      <c r="AB10" s="117">
        <f>-STOA!P10</f>
        <v>0</v>
      </c>
      <c r="AC10">
        <f t="shared" si="0"/>
        <v>13.965773042910001</v>
      </c>
      <c r="AD10">
        <f t="shared" si="1"/>
        <v>1573.0538909241354</v>
      </c>
      <c r="AE10">
        <f>'IDT-1'!F10</f>
        <v>0</v>
      </c>
      <c r="AF10" s="26"/>
      <c r="AG10">
        <f t="shared" si="2"/>
        <v>1573.0538909241354</v>
      </c>
      <c r="AI10" s="75">
        <f>PXIL!J10</f>
        <v>0</v>
      </c>
      <c r="AJ10" s="75">
        <f>PXIL!P10</f>
        <v>0</v>
      </c>
      <c r="AK10" s="75">
        <f>RTM_IEX!J10</f>
        <v>115.5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11.986143187066975</v>
      </c>
      <c r="F11">
        <f>GT_Spot!T11</f>
        <v>0</v>
      </c>
      <c r="G11">
        <f>PPCL_NG!T11</f>
        <v>23.14</v>
      </c>
      <c r="H11">
        <f>PPCL_Spot!T11</f>
        <v>6.09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655.01132309659715</v>
      </c>
      <c r="P11" s="77">
        <v>20.81</v>
      </c>
      <c r="Q11" s="77">
        <v>7.6999999999999993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382.73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302.2</v>
      </c>
      <c r="AB11" s="117">
        <f>-STOA!P11</f>
        <v>0</v>
      </c>
      <c r="AC11">
        <f t="shared" si="0"/>
        <v>13.861385703296246</v>
      </c>
      <c r="AD11">
        <f t="shared" si="1"/>
        <v>1561.296080580368</v>
      </c>
      <c r="AE11">
        <f>'IDT-1'!F11</f>
        <v>0</v>
      </c>
      <c r="AF11" s="26"/>
      <c r="AG11">
        <f t="shared" si="2"/>
        <v>1561.296080580368</v>
      </c>
      <c r="AI11" s="75">
        <f>PXIL!J11</f>
        <v>0</v>
      </c>
      <c r="AJ11" s="75">
        <f>PXIL!P11</f>
        <v>0</v>
      </c>
      <c r="AK11" s="75">
        <f>RTM_IEX!J11</f>
        <v>115.49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11.865282065674997</v>
      </c>
      <c r="F12">
        <f>GT_Spot!T12</f>
        <v>0</v>
      </c>
      <c r="G12">
        <f>PPCL_NG!T12</f>
        <v>23.14</v>
      </c>
      <c r="H12">
        <f>PPCL_Spot!T12</f>
        <v>6.09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622.30453810144513</v>
      </c>
      <c r="P12" s="77">
        <v>20.81</v>
      </c>
      <c r="Q12" s="77">
        <v>7.6999999999999993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382.66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302.2</v>
      </c>
      <c r="AB12" s="117">
        <f>-STOA!P12</f>
        <v>0</v>
      </c>
      <c r="AC12">
        <f t="shared" si="0"/>
        <v>13.148430417470657</v>
      </c>
      <c r="AD12">
        <f t="shared" si="1"/>
        <v>1480.9913897496492</v>
      </c>
      <c r="AE12">
        <f>'IDT-1'!F12</f>
        <v>0</v>
      </c>
      <c r="AF12" s="26"/>
      <c r="AG12">
        <f t="shared" si="2"/>
        <v>1480.9913897496492</v>
      </c>
      <c r="AI12" s="75">
        <f>PXIL!J12</f>
        <v>0</v>
      </c>
      <c r="AJ12" s="75">
        <f>PXIL!P12</f>
        <v>0</v>
      </c>
      <c r="AK12" s="75">
        <f>RTM_IEX!J12</f>
        <v>67.37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11.865282065674997</v>
      </c>
      <c r="F13">
        <f>GT_Spot!T13</f>
        <v>0</v>
      </c>
      <c r="G13">
        <f>PPCL_NG!T13</f>
        <v>23.14</v>
      </c>
      <c r="H13">
        <f>PPCL_Spot!T13</f>
        <v>6.06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622.30453810144513</v>
      </c>
      <c r="P13" s="77">
        <v>24.638803418803416</v>
      </c>
      <c r="Q13" s="77">
        <v>7.6999999999999993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382.48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302.2</v>
      </c>
      <c r="AB13" s="117">
        <f>-STOA!P13</f>
        <v>0</v>
      </c>
      <c r="AC13">
        <f t="shared" si="0"/>
        <v>13.519075887556129</v>
      </c>
      <c r="AD13">
        <f t="shared" si="1"/>
        <v>1522.7395476983675</v>
      </c>
      <c r="AE13">
        <f>'IDT-1'!F13</f>
        <v>0</v>
      </c>
      <c r="AF13" s="26"/>
      <c r="AG13">
        <f t="shared" si="2"/>
        <v>1522.7395476983675</v>
      </c>
      <c r="AI13" s="75">
        <f>PXIL!J13</f>
        <v>0</v>
      </c>
      <c r="AJ13" s="75">
        <f>PXIL!P13</f>
        <v>0</v>
      </c>
      <c r="AK13" s="75">
        <f>RTM_IEX!J13</f>
        <v>105.87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11.520555555555557</v>
      </c>
      <c r="F14">
        <f>GT_Spot!T14</f>
        <v>0</v>
      </c>
      <c r="G14">
        <f>PPCL_NG!T14</f>
        <v>23.14</v>
      </c>
      <c r="H14">
        <f>PPCL_Spot!T14</f>
        <v>4.3600000000000003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619.68121532303235</v>
      </c>
      <c r="P14" s="77">
        <v>24.638803418803416</v>
      </c>
      <c r="Q14" s="77">
        <v>7.6999999999999993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382.70000000000005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302.2</v>
      </c>
      <c r="AB14" s="117">
        <f>-STOA!P14</f>
        <v>0</v>
      </c>
      <c r="AC14">
        <f t="shared" si="0"/>
        <v>12.887077053817046</v>
      </c>
      <c r="AD14">
        <f t="shared" si="1"/>
        <v>1451.5534972435746</v>
      </c>
      <c r="AE14">
        <f>'IDT-1'!F14</f>
        <v>0</v>
      </c>
      <c r="AF14" s="26"/>
      <c r="AG14">
        <f t="shared" si="2"/>
        <v>1451.5534972435746</v>
      </c>
      <c r="AI14" s="75">
        <f>PXIL!J14</f>
        <v>0</v>
      </c>
      <c r="AJ14" s="75">
        <f>PXIL!P14</f>
        <v>0</v>
      </c>
      <c r="AK14" s="75">
        <f>RTM_IEX!J14</f>
        <v>38.5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11.986143187066975</v>
      </c>
      <c r="F15">
        <f>GT_Spot!T15</f>
        <v>0</v>
      </c>
      <c r="G15">
        <f>PPCL_NG!T15</f>
        <v>23.14</v>
      </c>
      <c r="H15">
        <f>PPCL_Spot!T15</f>
        <v>6.09</v>
      </c>
      <c r="I15">
        <f>Bawana_NG!T15</f>
        <v>49.999999999999993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650.41599840382287</v>
      </c>
      <c r="P15" s="77">
        <v>24.638803418803416</v>
      </c>
      <c r="Q15" s="77">
        <v>7.6999999999999993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382.74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303.12</v>
      </c>
      <c r="AB15" s="117">
        <f>-STOA!P15</f>
        <v>0</v>
      </c>
      <c r="AC15">
        <f t="shared" si="0"/>
        <v>13.2700563160853</v>
      </c>
      <c r="AD15">
        <f t="shared" si="1"/>
        <v>1494.6908886936078</v>
      </c>
      <c r="AE15">
        <f>'IDT-1'!F15</f>
        <v>0</v>
      </c>
      <c r="AF15" s="26"/>
      <c r="AG15">
        <f t="shared" si="2"/>
        <v>1494.6908886936078</v>
      </c>
      <c r="AI15" s="75">
        <f>PXIL!J15</f>
        <v>0</v>
      </c>
      <c r="AJ15" s="75">
        <f>PXIL!P15</f>
        <v>0</v>
      </c>
      <c r="AK15" s="75">
        <f>RTM_IEX!J15</f>
        <v>48.13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11.986143187066975</v>
      </c>
      <c r="F16">
        <f>GT_Spot!T16</f>
        <v>0</v>
      </c>
      <c r="G16">
        <f>PPCL_NG!T16</f>
        <v>23.14</v>
      </c>
      <c r="H16">
        <f>PPCL_Spot!T16</f>
        <v>6.09</v>
      </c>
      <c r="I16">
        <f>Bawana_NG!T16</f>
        <v>49.999999999999993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651.39401544382281</v>
      </c>
      <c r="P16" s="77">
        <v>24.638803418803416</v>
      </c>
      <c r="Q16" s="77">
        <v>7.6999999999999993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380.5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-9</v>
      </c>
      <c r="AA16" s="117">
        <f>STOA!J16</f>
        <v>303.12</v>
      </c>
      <c r="AB16" s="117">
        <f>-STOA!P16</f>
        <v>0</v>
      </c>
      <c r="AC16">
        <f t="shared" si="0"/>
        <v>13.092872564180965</v>
      </c>
      <c r="AD16">
        <f t="shared" si="1"/>
        <v>1416.4760894855124</v>
      </c>
      <c r="AE16">
        <f>'IDT-1'!F16</f>
        <v>0</v>
      </c>
      <c r="AF16" s="26"/>
      <c r="AG16">
        <f t="shared" si="2"/>
        <v>1416.4760894855124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11.986143187066975</v>
      </c>
      <c r="F17">
        <f>GT_Spot!T17</f>
        <v>0</v>
      </c>
      <c r="G17">
        <f>PPCL_NG!T17</f>
        <v>23.14</v>
      </c>
      <c r="H17">
        <f>PPCL_Spot!T17</f>
        <v>6.09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651.39562670439409</v>
      </c>
      <c r="P17" s="77">
        <v>24.638803418803416</v>
      </c>
      <c r="Q17" s="77">
        <v>7.6999999999999993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380.42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-25</v>
      </c>
      <c r="AA17" s="117">
        <f>STOA!J17</f>
        <v>303.12</v>
      </c>
      <c r="AB17" s="117">
        <f>-STOA!P17</f>
        <v>0</v>
      </c>
      <c r="AC17">
        <f t="shared" si="0"/>
        <v>13.480214233185212</v>
      </c>
      <c r="AD17">
        <f t="shared" si="1"/>
        <v>1468.1403590770794</v>
      </c>
      <c r="AE17">
        <f>'IDT-1'!F17</f>
        <v>0</v>
      </c>
      <c r="AF17" s="26"/>
      <c r="AG17">
        <f t="shared" si="2"/>
        <v>1468.1403590770794</v>
      </c>
      <c r="AI17" s="75">
        <f>PXIL!J17</f>
        <v>0</v>
      </c>
      <c r="AJ17" s="75">
        <f>PXIL!P17</f>
        <v>0</v>
      </c>
      <c r="AK17" s="75">
        <f>RTM_IEX!J17</f>
        <v>48.13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11.986143187066975</v>
      </c>
      <c r="F18">
        <f>GT_Spot!T18</f>
        <v>0</v>
      </c>
      <c r="G18">
        <f>PPCL_NG!T18</f>
        <v>23.14</v>
      </c>
      <c r="H18">
        <f>PPCL_Spot!T18</f>
        <v>6.09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651.39562670439409</v>
      </c>
      <c r="P18" s="77">
        <v>24.638803418803416</v>
      </c>
      <c r="Q18" s="77">
        <v>7.6999999999999993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380.34000000000003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-39</v>
      </c>
      <c r="AA18" s="117">
        <f>STOA!J18</f>
        <v>303.12</v>
      </c>
      <c r="AB18" s="117">
        <f>-STOA!P18</f>
        <v>0</v>
      </c>
      <c r="AC18">
        <f t="shared" si="0"/>
        <v>13.603804018495948</v>
      </c>
      <c r="AD18">
        <f t="shared" si="1"/>
        <v>1453.9367692917688</v>
      </c>
      <c r="AE18">
        <f>'IDT-1'!F18</f>
        <v>0</v>
      </c>
      <c r="AF18" s="26"/>
      <c r="AG18">
        <f t="shared" si="2"/>
        <v>1453.9367692917688</v>
      </c>
      <c r="AI18" s="75">
        <f>PXIL!J18</f>
        <v>0</v>
      </c>
      <c r="AJ18" s="75">
        <f>PXIL!P18</f>
        <v>0</v>
      </c>
      <c r="AK18" s="75">
        <f>RTM_IEX!J18</f>
        <v>48.13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11.986143187066975</v>
      </c>
      <c r="F19">
        <f>GT_Spot!T19</f>
        <v>0</v>
      </c>
      <c r="G19">
        <f>PPCL_NG!T19</f>
        <v>23.14</v>
      </c>
      <c r="H19">
        <f>PPCL_Spot!T19</f>
        <v>6.06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651.20177819239404</v>
      </c>
      <c r="P19" s="77">
        <v>24.61</v>
      </c>
      <c r="Q19" s="77">
        <v>7.6999999999999993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380.49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-45</v>
      </c>
      <c r="AA19" s="117">
        <f>STOA!J19</f>
        <v>303.12</v>
      </c>
      <c r="AB19" s="117">
        <f>-STOA!P19</f>
        <v>0</v>
      </c>
      <c r="AC19">
        <f t="shared" si="0"/>
        <v>13.454578634692929</v>
      </c>
      <c r="AD19">
        <f t="shared" si="1"/>
        <v>1374.8533427447678</v>
      </c>
      <c r="AE19">
        <f>'IDT-1'!F19</f>
        <v>-1.153</v>
      </c>
      <c r="AF19" s="26"/>
      <c r="AG19">
        <f t="shared" si="2"/>
        <v>1373.7003427447678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11.986143187066975</v>
      </c>
      <c r="F20">
        <f>GT_Spot!T20</f>
        <v>0</v>
      </c>
      <c r="G20">
        <f>PPCL_NG!T20</f>
        <v>23.14</v>
      </c>
      <c r="H20">
        <f>PPCL_Spot!T20</f>
        <v>6.09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650.22376115239422</v>
      </c>
      <c r="P20" s="77">
        <v>24.61</v>
      </c>
      <c r="Q20" s="77">
        <v>7.6999999999999993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380.8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-29</v>
      </c>
      <c r="AA20" s="117">
        <f>STOA!J20</f>
        <v>303.12</v>
      </c>
      <c r="AB20" s="117">
        <f>-STOA!P20</f>
        <v>0</v>
      </c>
      <c r="AC20">
        <f t="shared" si="0"/>
        <v>13.254360856330925</v>
      </c>
      <c r="AD20">
        <f t="shared" si="1"/>
        <v>1434.6655434831305</v>
      </c>
      <c r="AE20">
        <f>'IDT-1'!F20</f>
        <v>-23.065000000000001</v>
      </c>
      <c r="AF20" s="26"/>
      <c r="AG20">
        <f t="shared" si="2"/>
        <v>1411.6005434831304</v>
      </c>
      <c r="AI20" s="75">
        <f>PXIL!J20</f>
        <v>0</v>
      </c>
      <c r="AJ20" s="75">
        <f>PXIL!P20</f>
        <v>0</v>
      </c>
      <c r="AK20" s="75">
        <f>RTM_IEX!J20</f>
        <v>19.25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10.083428571428572</v>
      </c>
      <c r="F21">
        <f>GT_Spot!T21</f>
        <v>0</v>
      </c>
      <c r="G21">
        <f>PPCL_NG!T21</f>
        <v>23.14</v>
      </c>
      <c r="H21">
        <f>PPCL_Spot!T21</f>
        <v>4.3600000000000003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653.79997178184533</v>
      </c>
      <c r="P21" s="77">
        <v>24.61</v>
      </c>
      <c r="Q21" s="77">
        <v>7.6999999999999993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381.12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-55</v>
      </c>
      <c r="AA21" s="117">
        <f>STOA!J21</f>
        <v>303.12</v>
      </c>
      <c r="AB21" s="117">
        <f>-STOA!P21</f>
        <v>0</v>
      </c>
      <c r="AC21">
        <f t="shared" si="0"/>
        <v>13.487510936829555</v>
      </c>
      <c r="AD21">
        <f t="shared" si="1"/>
        <v>1408.6958894164445</v>
      </c>
      <c r="AE21">
        <f>'IDT-1'!F21</f>
        <v>-10.379</v>
      </c>
      <c r="AF21" s="26"/>
      <c r="AG21">
        <f t="shared" si="2"/>
        <v>1398.3168894164446</v>
      </c>
      <c r="AI21" s="75">
        <f>PXIL!J21</f>
        <v>0</v>
      </c>
      <c r="AJ21" s="75">
        <f>PXIL!P21</f>
        <v>0</v>
      </c>
      <c r="AK21" s="75">
        <f>RTM_IEX!J21</f>
        <v>19.25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11.986143187066975</v>
      </c>
      <c r="F22">
        <f>GT_Spot!T22</f>
        <v>0</v>
      </c>
      <c r="G22">
        <f>PPCL_NG!T22</f>
        <v>23.14</v>
      </c>
      <c r="H22">
        <f>PPCL_Spot!T22</f>
        <v>6.09</v>
      </c>
      <c r="I22">
        <f>Bawana_NG!T22</f>
        <v>49.999999999999993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653.79997178184533</v>
      </c>
      <c r="P22" s="77">
        <v>24.61</v>
      </c>
      <c r="Q22" s="77">
        <v>7.6999999999999993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381.42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-78</v>
      </c>
      <c r="AA22" s="117">
        <f>STOA!J22</f>
        <v>303.12</v>
      </c>
      <c r="AB22" s="117">
        <f>-STOA!P22</f>
        <v>0</v>
      </c>
      <c r="AC22">
        <f t="shared" si="0"/>
        <v>13.912040859345478</v>
      </c>
      <c r="AD22">
        <f t="shared" si="1"/>
        <v>1329.9540741095668</v>
      </c>
      <c r="AE22">
        <f>'IDT-1'!F22</f>
        <v>0</v>
      </c>
      <c r="AF22" s="26"/>
      <c r="AG22">
        <f t="shared" si="2"/>
        <v>1329.9540741095668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11.986143187066975</v>
      </c>
      <c r="F23">
        <f>GT_Spot!T23</f>
        <v>0</v>
      </c>
      <c r="G23">
        <f>PPCL_NG!T23</f>
        <v>23.14</v>
      </c>
      <c r="H23">
        <f>PPCL_Spot!T23</f>
        <v>6.56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656.3243782801087</v>
      </c>
      <c r="P23" s="77">
        <v>74.777128925746737</v>
      </c>
      <c r="Q23" s="77">
        <v>7.6999999999999993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381.36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-85</v>
      </c>
      <c r="AA23" s="117">
        <f>STOA!J23</f>
        <v>303.12</v>
      </c>
      <c r="AB23" s="117">
        <f>-STOA!P23</f>
        <v>0</v>
      </c>
      <c r="AC23">
        <f t="shared" si="0"/>
        <v>14.175137438066271</v>
      </c>
      <c r="AD23">
        <f t="shared" si="1"/>
        <v>1405.792512954856</v>
      </c>
      <c r="AE23">
        <f>'IDT-1'!F23</f>
        <v>0</v>
      </c>
      <c r="AF23" s="26"/>
      <c r="AG23">
        <f t="shared" si="2"/>
        <v>1405.792512954856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11.986143187066975</v>
      </c>
      <c r="F24">
        <f>GT_Spot!T24</f>
        <v>0</v>
      </c>
      <c r="G24">
        <f>PPCL_NG!T24</f>
        <v>23.14</v>
      </c>
      <c r="H24">
        <f>PPCL_Spot!T24</f>
        <v>6.56</v>
      </c>
      <c r="I24">
        <f>Bawana_NG!T24</f>
        <v>49.999999999999993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701.56279380714705</v>
      </c>
      <c r="P24" s="77">
        <v>74.777128925746737</v>
      </c>
      <c r="Q24" s="77">
        <v>7.6999999999999993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430.3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-228.45</v>
      </c>
      <c r="AA24" s="117">
        <f>STOA!J24</f>
        <v>303.12</v>
      </c>
      <c r="AB24" s="117">
        <f>-STOA!P24</f>
        <v>0</v>
      </c>
      <c r="AC24">
        <f t="shared" si="0"/>
        <v>16.188693612541176</v>
      </c>
      <c r="AD24">
        <f t="shared" si="1"/>
        <v>1364.5073723074197</v>
      </c>
      <c r="AE24">
        <f>'IDT-1'!F24</f>
        <v>0</v>
      </c>
      <c r="AF24" s="26"/>
      <c r="AG24">
        <f t="shared" si="2"/>
        <v>1364.5073723074197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11.986143187066975</v>
      </c>
      <c r="F25">
        <f>GT_Spot!T25</f>
        <v>0</v>
      </c>
      <c r="G25">
        <f>PPCL_NG!T25</f>
        <v>23.14</v>
      </c>
      <c r="H25">
        <f>PPCL_Spot!T25</f>
        <v>6.56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783.32327541298423</v>
      </c>
      <c r="P25" s="77">
        <v>74.777128925746737</v>
      </c>
      <c r="Q25" s="77">
        <v>24.059999999999995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429.7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-355.95</v>
      </c>
      <c r="AA25" s="117">
        <f>STOA!J25</f>
        <v>303.12</v>
      </c>
      <c r="AB25" s="117">
        <f>-STOA!P25</f>
        <v>0</v>
      </c>
      <c r="AC25">
        <f t="shared" si="0"/>
        <v>18.351315109752445</v>
      </c>
      <c r="AD25">
        <f t="shared" si="1"/>
        <v>1351.9652324160454</v>
      </c>
      <c r="AE25">
        <f>'IDT-1'!F25</f>
        <v>0</v>
      </c>
      <c r="AF25" s="26"/>
      <c r="AG25">
        <f t="shared" si="2"/>
        <v>1351.9652324160454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11.986143187066975</v>
      </c>
      <c r="F26">
        <f>GT_Spot!T26</f>
        <v>0</v>
      </c>
      <c r="G26">
        <f>PPCL_NG!T26</f>
        <v>23.14</v>
      </c>
      <c r="H26">
        <f>PPCL_Spot!T26</f>
        <v>6.56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703.48278741863044</v>
      </c>
      <c r="P26" s="77">
        <v>74.777128925746737</v>
      </c>
      <c r="Q26" s="77">
        <v>24.059999999999995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429.21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-282</v>
      </c>
      <c r="AA26" s="117">
        <f>STOA!J26</f>
        <v>303.12</v>
      </c>
      <c r="AB26" s="117">
        <f>-STOA!P26</f>
        <v>0</v>
      </c>
      <c r="AC26">
        <f t="shared" si="0"/>
        <v>17.520556936467511</v>
      </c>
      <c r="AD26">
        <f t="shared" si="1"/>
        <v>1286.4155025949767</v>
      </c>
      <c r="AE26">
        <f>'IDT-1'!F26</f>
        <v>0</v>
      </c>
      <c r="AF26" s="26"/>
      <c r="AG26">
        <f t="shared" si="2"/>
        <v>1286.4155025949767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11.986143187066975</v>
      </c>
      <c r="F27">
        <f>GT_Spot!T27</f>
        <v>0</v>
      </c>
      <c r="G27">
        <f>PPCL_NG!T27</f>
        <v>23.14</v>
      </c>
      <c r="H27">
        <f>PPCL_Spot!T27</f>
        <v>6.56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723.6537180563854</v>
      </c>
      <c r="P27" s="77">
        <v>74.777128925746737</v>
      </c>
      <c r="Q27" s="77">
        <v>24.059999999999995</v>
      </c>
      <c r="R27" s="80">
        <v>4.88</v>
      </c>
      <c r="S27" s="80">
        <v>0</v>
      </c>
      <c r="T27" s="78">
        <f>SUMPRODUCT(LTA!F27:AJ27,LTA!F$101:AJ$101,LTA!F$105:AJ$105)</f>
        <v>0.17</v>
      </c>
      <c r="U27" s="78">
        <f>SUMPRODUCT(LTA!F27:AJ27,LTA!F$102:AJ$102,LTA!F$105:AJ$105)</f>
        <v>429.09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-291</v>
      </c>
      <c r="AA27" s="117">
        <f>STOA!J27</f>
        <v>303.12</v>
      </c>
      <c r="AB27" s="117">
        <f>-STOA!P27</f>
        <v>0</v>
      </c>
      <c r="AC27">
        <f t="shared" si="0"/>
        <v>17.37744189766974</v>
      </c>
      <c r="AD27">
        <f t="shared" si="1"/>
        <v>1352.659548271529</v>
      </c>
      <c r="AE27">
        <f>'IDT-1'!F27</f>
        <v>-13.263</v>
      </c>
      <c r="AF27" s="26"/>
      <c r="AG27">
        <f t="shared" si="2"/>
        <v>1339.3965482715291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10.083428571428572</v>
      </c>
      <c r="F28">
        <f>GT_Spot!T28</f>
        <v>0</v>
      </c>
      <c r="G28">
        <f>PPCL_NG!T28</f>
        <v>23.14</v>
      </c>
      <c r="H28">
        <f>PPCL_Spot!T28</f>
        <v>4.6399999999999997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737.05919968319813</v>
      </c>
      <c r="P28" s="77">
        <v>74.777128925746737</v>
      </c>
      <c r="Q28" s="77">
        <v>24.059999999999995</v>
      </c>
      <c r="R28" s="80">
        <v>9.99</v>
      </c>
      <c r="S28" s="80">
        <v>0</v>
      </c>
      <c r="T28" s="78">
        <f>SUMPRODUCT(LTA!F28:AJ28,LTA!F$101:AJ$101,LTA!F$105:AJ$105)</f>
        <v>1.3</v>
      </c>
      <c r="U28" s="78">
        <f>SUMPRODUCT(LTA!F28:AJ28,LTA!F$102:AJ$102,LTA!F$105:AJ$105)</f>
        <v>429.35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-322</v>
      </c>
      <c r="AA28" s="117">
        <f>STOA!J28</f>
        <v>303.12</v>
      </c>
      <c r="AB28" s="117">
        <f>-STOA!P28</f>
        <v>0</v>
      </c>
      <c r="AC28">
        <f t="shared" si="0"/>
        <v>18.193707939054921</v>
      </c>
      <c r="AD28">
        <f t="shared" si="1"/>
        <v>1291.9260492413182</v>
      </c>
      <c r="AE28">
        <f>'IDT-1'!F28</f>
        <v>0</v>
      </c>
      <c r="AF28" s="26"/>
      <c r="AG28">
        <f t="shared" si="2"/>
        <v>1291.9260492413182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10.083428571428572</v>
      </c>
      <c r="F29">
        <f>GT_Spot!T29</f>
        <v>0</v>
      </c>
      <c r="G29">
        <f>PPCL_NG!T29</f>
        <v>23.14</v>
      </c>
      <c r="H29">
        <f>PPCL_Spot!T29</f>
        <v>4.6399999999999997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736.81328099138102</v>
      </c>
      <c r="P29" s="77">
        <v>74.777128925746737</v>
      </c>
      <c r="Q29" s="77">
        <v>24.059999999999995</v>
      </c>
      <c r="R29" s="80">
        <v>15.847746979388772</v>
      </c>
      <c r="S29" s="80">
        <v>0</v>
      </c>
      <c r="T29" s="78">
        <f>SUMPRODUCT(LTA!F29:AJ29,LTA!F$101:AJ$101,LTA!F$105:AJ$105)</f>
        <v>3.5700000000000003</v>
      </c>
      <c r="U29" s="78">
        <f>SUMPRODUCT(LTA!F29:AJ29,LTA!F$102:AJ$102,LTA!F$105:AJ$105)</f>
        <v>434.05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-329</v>
      </c>
      <c r="AA29" s="117">
        <f>STOA!J29</f>
        <v>303.12</v>
      </c>
      <c r="AB29" s="117">
        <f>-STOA!P29</f>
        <v>0</v>
      </c>
      <c r="AC29">
        <f t="shared" si="0"/>
        <v>17.878277906920179</v>
      </c>
      <c r="AD29">
        <f t="shared" si="1"/>
        <v>1352.8233075610251</v>
      </c>
      <c r="AE29">
        <f>'IDT-1'!F29</f>
        <v>0</v>
      </c>
      <c r="AF29" s="26"/>
      <c r="AG29">
        <f t="shared" si="2"/>
        <v>1352.8233075610251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10.083428571428572</v>
      </c>
      <c r="F30">
        <f>GT_Spot!T30</f>
        <v>0</v>
      </c>
      <c r="G30">
        <f>PPCL_NG!T30</f>
        <v>23.14</v>
      </c>
      <c r="H30">
        <f>PPCL_Spot!T30</f>
        <v>4.6399999999999997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736.81328099138102</v>
      </c>
      <c r="P30" s="77">
        <v>74.777128925746737</v>
      </c>
      <c r="Q30" s="77">
        <v>24.059999999999995</v>
      </c>
      <c r="R30" s="80">
        <v>19.2</v>
      </c>
      <c r="S30" s="80">
        <v>0</v>
      </c>
      <c r="T30" s="78">
        <f>SUMPRODUCT(LTA!F30:AJ30,LTA!F$101:AJ$101,LTA!F$105:AJ$105)</f>
        <v>7.18</v>
      </c>
      <c r="U30" s="78">
        <f>SUMPRODUCT(LTA!F30:AJ30,LTA!F$102:AJ$102,LTA!F$105:AJ$105)</f>
        <v>434.88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-338</v>
      </c>
      <c r="AA30" s="117">
        <f>STOA!J30</f>
        <v>303.12</v>
      </c>
      <c r="AB30" s="117">
        <f>-STOA!P30</f>
        <v>0</v>
      </c>
      <c r="AC30">
        <f t="shared" si="0"/>
        <v>18.026752881201315</v>
      </c>
      <c r="AD30">
        <f t="shared" si="1"/>
        <v>1351.4670856073551</v>
      </c>
      <c r="AE30">
        <f>'IDT-1'!F30</f>
        <v>0</v>
      </c>
      <c r="AF30" s="26"/>
      <c r="AG30">
        <f t="shared" si="2"/>
        <v>1351.4670856073551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11.986143187066975</v>
      </c>
      <c r="F31">
        <f>GT_Spot!T31</f>
        <v>0</v>
      </c>
      <c r="G31">
        <f>PPCL_NG!T31</f>
        <v>23.14</v>
      </c>
      <c r="H31">
        <f>PPCL_Spot!T31</f>
        <v>6.56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736.61943247938098</v>
      </c>
      <c r="P31" s="77">
        <v>74.777128925746737</v>
      </c>
      <c r="Q31" s="77">
        <v>24.059999999999995</v>
      </c>
      <c r="R31" s="80">
        <v>19.2</v>
      </c>
      <c r="S31" s="80">
        <v>0</v>
      </c>
      <c r="T31" s="78">
        <f>SUMPRODUCT(LTA!F31:AJ31,LTA!F$101:AJ$101,LTA!F$105:AJ$105)</f>
        <v>12.33</v>
      </c>
      <c r="U31" s="78">
        <f>SUMPRODUCT(LTA!F31:AJ31,LTA!F$102:AJ$102,LTA!F$105:AJ$105)</f>
        <v>435.88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-348</v>
      </c>
      <c r="AA31" s="117">
        <f>STOA!J31</f>
        <v>303.12</v>
      </c>
      <c r="AB31" s="117">
        <f>-STOA!P31</f>
        <v>0</v>
      </c>
      <c r="AC31">
        <f t="shared" si="0"/>
        <v>18.29036945335724</v>
      </c>
      <c r="AD31">
        <f t="shared" si="1"/>
        <v>1340.9823351388375</v>
      </c>
      <c r="AE31">
        <f>'IDT-1'!F31</f>
        <v>0</v>
      </c>
      <c r="AF31" s="26"/>
      <c r="AG31">
        <f t="shared" si="2"/>
        <v>1340.9823351388375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11.986143187066975</v>
      </c>
      <c r="F32">
        <f>GT_Spot!T32</f>
        <v>0</v>
      </c>
      <c r="G32">
        <f>PPCL_NG!T32</f>
        <v>23.14</v>
      </c>
      <c r="H32">
        <f>PPCL_Spot!T32</f>
        <v>6.56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736.61943247938098</v>
      </c>
      <c r="P32" s="77">
        <v>74.777128925746737</v>
      </c>
      <c r="Q32" s="77">
        <v>24.059999999999995</v>
      </c>
      <c r="R32" s="80">
        <v>19.2</v>
      </c>
      <c r="S32" s="80">
        <v>0</v>
      </c>
      <c r="T32" s="78">
        <f>SUMPRODUCT(LTA!F32:AJ32,LTA!F$101:AJ$101,LTA!F$105:AJ$105)</f>
        <v>18.899999999999999</v>
      </c>
      <c r="U32" s="78">
        <f>SUMPRODUCT(LTA!F32:AJ32,LTA!F$102:AJ$102,LTA!F$105:AJ$105)</f>
        <v>436.86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-362</v>
      </c>
      <c r="AA32" s="117">
        <f>STOA!J32</f>
        <v>303.12</v>
      </c>
      <c r="AB32" s="117">
        <f>-STOA!P32</f>
        <v>0</v>
      </c>
      <c r="AC32">
        <f t="shared" si="0"/>
        <v>18.48110323866797</v>
      </c>
      <c r="AD32">
        <f t="shared" si="1"/>
        <v>1334.3416013535266</v>
      </c>
      <c r="AE32">
        <f>'IDT-1'!F32</f>
        <v>0</v>
      </c>
      <c r="AF32" s="26"/>
      <c r="AG32">
        <f t="shared" si="2"/>
        <v>1334.3416013535266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11.986143187066975</v>
      </c>
      <c r="F33">
        <f>GT_Spot!T33</f>
        <v>0</v>
      </c>
      <c r="G33">
        <f>PPCL_NG!T33</f>
        <v>23.14</v>
      </c>
      <c r="H33">
        <f>PPCL_Spot!T33</f>
        <v>6.09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737.18315929320056</v>
      </c>
      <c r="P33" s="77">
        <v>74.777128925746737</v>
      </c>
      <c r="Q33" s="77">
        <v>24.059999999999995</v>
      </c>
      <c r="R33" s="80">
        <v>19.2</v>
      </c>
      <c r="S33" s="80">
        <v>0</v>
      </c>
      <c r="T33" s="78">
        <f>SUMPRODUCT(LTA!F33:AJ33,LTA!F$101:AJ$101,LTA!F$105:AJ$105)</f>
        <v>27.96</v>
      </c>
      <c r="U33" s="78">
        <f>SUMPRODUCT(LTA!F33:AJ33,LTA!F$102:AJ$102,LTA!F$105:AJ$105)</f>
        <v>442.3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-379</v>
      </c>
      <c r="AA33" s="117">
        <f>STOA!J33</f>
        <v>303.12</v>
      </c>
      <c r="AB33" s="117">
        <f>-STOA!P33</f>
        <v>0</v>
      </c>
      <c r="AC33">
        <f t="shared" si="0"/>
        <v>19.204362578616674</v>
      </c>
      <c r="AD33">
        <f t="shared" si="1"/>
        <v>1281.2120688273978</v>
      </c>
      <c r="AE33">
        <f>'IDT-1'!F33</f>
        <v>0</v>
      </c>
      <c r="AF33" s="26"/>
      <c r="AG33">
        <f t="shared" si="2"/>
        <v>1281.2120688273978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11.986143187066975</v>
      </c>
      <c r="F34">
        <f>GT_Spot!T34</f>
        <v>0</v>
      </c>
      <c r="G34">
        <f>PPCL_NG!T34</f>
        <v>23.14</v>
      </c>
      <c r="H34">
        <f>PPCL_Spot!T34</f>
        <v>6.09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661.53633517018727</v>
      </c>
      <c r="P34" s="77">
        <v>74.777128925746737</v>
      </c>
      <c r="Q34" s="77">
        <v>6.7389172690763051</v>
      </c>
      <c r="R34" s="80">
        <v>19.2</v>
      </c>
      <c r="S34" s="80">
        <v>0</v>
      </c>
      <c r="T34" s="78">
        <f>SUMPRODUCT(LTA!F34:AJ34,LTA!F$101:AJ$101,LTA!F$105:AJ$105)</f>
        <v>39.549999999999997</v>
      </c>
      <c r="U34" s="78">
        <f>SUMPRODUCT(LTA!F34:AJ34,LTA!F$102:AJ$102,LTA!F$105:AJ$105)</f>
        <v>435.33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-237</v>
      </c>
      <c r="AA34" s="117">
        <f>STOA!J34</f>
        <v>303.12</v>
      </c>
      <c r="AB34" s="117">
        <f>-STOA!P34</f>
        <v>0</v>
      </c>
      <c r="AC34">
        <f t="shared" si="0"/>
        <v>16.816164339706383</v>
      </c>
      <c r="AD34">
        <f t="shared" si="1"/>
        <v>1337.6523602123709</v>
      </c>
      <c r="AE34">
        <f>'IDT-1'!F34</f>
        <v>0</v>
      </c>
      <c r="AF34" s="26"/>
      <c r="AG34">
        <f t="shared" si="2"/>
        <v>1337.6523602123709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11.986143187066975</v>
      </c>
      <c r="F35">
        <f>GT_Spot!T35</f>
        <v>0</v>
      </c>
      <c r="G35">
        <f>PPCL_NG!T35</f>
        <v>23.14</v>
      </c>
      <c r="H35">
        <f>PPCL_Spot!T35</f>
        <v>6.09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659.00369753936013</v>
      </c>
      <c r="P35" s="77">
        <v>74.777128925746737</v>
      </c>
      <c r="Q35" s="77">
        <v>6.74</v>
      </c>
      <c r="R35" s="80">
        <v>19.2</v>
      </c>
      <c r="S35" s="80">
        <v>0</v>
      </c>
      <c r="T35" s="78">
        <f>SUMPRODUCT(LTA!F35:AJ35,LTA!F$101:AJ$101,LTA!F$105:AJ$105)</f>
        <v>52.64</v>
      </c>
      <c r="U35" s="78">
        <f>SUMPRODUCT(LTA!F35:AJ35,LTA!F$102:AJ$102,LTA!F$105:AJ$105)</f>
        <v>428.14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-250</v>
      </c>
      <c r="AA35" s="117">
        <f>STOA!J35</f>
        <v>303.12</v>
      </c>
      <c r="AB35" s="117">
        <f>-STOA!P35</f>
        <v>0</v>
      </c>
      <c r="AC35">
        <f t="shared" si="0"/>
        <v>17.271956777652612</v>
      </c>
      <c r="AD35">
        <f t="shared" si="1"/>
        <v>1292.5650128745215</v>
      </c>
      <c r="AE35">
        <f>'IDT-1'!F35</f>
        <v>0</v>
      </c>
      <c r="AF35" s="26"/>
      <c r="AG35">
        <f t="shared" si="2"/>
        <v>1292.5650128745215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11.986143187066975</v>
      </c>
      <c r="F36">
        <f>GT_Spot!T36</f>
        <v>0</v>
      </c>
      <c r="G36">
        <f>PPCL_NG!T36</f>
        <v>23.14</v>
      </c>
      <c r="H36">
        <f>PPCL_Spot!T36</f>
        <v>6.09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659.56185773728919</v>
      </c>
      <c r="P36" s="77">
        <v>74.777128925746737</v>
      </c>
      <c r="Q36" s="77">
        <v>6.74</v>
      </c>
      <c r="R36" s="80">
        <v>19.2</v>
      </c>
      <c r="S36" s="80">
        <v>0</v>
      </c>
      <c r="T36" s="78">
        <f>SUMPRODUCT(LTA!F36:AJ36,LTA!F$101:AJ$101,LTA!F$105:AJ$105)</f>
        <v>66.260000000000005</v>
      </c>
      <c r="U36" s="78">
        <f>SUMPRODUCT(LTA!F36:AJ36,LTA!F$102:AJ$102,LTA!F$105:AJ$105)</f>
        <v>401.07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-262</v>
      </c>
      <c r="AA36" s="117">
        <f>STOA!J36</f>
        <v>303.12</v>
      </c>
      <c r="AB36" s="117">
        <f>-STOA!P36</f>
        <v>0</v>
      </c>
      <c r="AC36">
        <f t="shared" si="0"/>
        <v>16.599186553496082</v>
      </c>
      <c r="AD36">
        <f t="shared" si="1"/>
        <v>1343.3459432966069</v>
      </c>
      <c r="AE36">
        <f>'IDT-1'!F36</f>
        <v>0</v>
      </c>
      <c r="AF36" s="26"/>
      <c r="AG36">
        <f t="shared" si="2"/>
        <v>1343.3459432966069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11.986143187066975</v>
      </c>
      <c r="F37">
        <f>GT_Spot!T37</f>
        <v>0</v>
      </c>
      <c r="G37">
        <f>PPCL_NG!T37</f>
        <v>23.14</v>
      </c>
      <c r="H37">
        <f>PPCL_Spot!T37</f>
        <v>6.06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664.98891947775928</v>
      </c>
      <c r="P37" s="77">
        <v>74.777128925746737</v>
      </c>
      <c r="Q37" s="77">
        <v>6.74</v>
      </c>
      <c r="R37" s="80">
        <v>19.2</v>
      </c>
      <c r="S37" s="80">
        <v>0</v>
      </c>
      <c r="T37" s="78">
        <f>SUMPRODUCT(LTA!F37:AJ37,LTA!F$101:AJ$101,LTA!F$105:AJ$105)</f>
        <v>79.069999999999993</v>
      </c>
      <c r="U37" s="78">
        <f>SUMPRODUCT(LTA!F37:AJ37,LTA!F$102:AJ$102,LTA!F$105:AJ$105)</f>
        <v>402.07000000000005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-269</v>
      </c>
      <c r="AA37" s="117">
        <f>STOA!J37</f>
        <v>303.12</v>
      </c>
      <c r="AB37" s="117">
        <f>-STOA!P37</f>
        <v>0</v>
      </c>
      <c r="AC37">
        <f t="shared" si="0"/>
        <v>17.540605791243209</v>
      </c>
      <c r="AD37">
        <f t="shared" si="1"/>
        <v>1274.6115857993295</v>
      </c>
      <c r="AE37">
        <f>'IDT-1'!F37</f>
        <v>0</v>
      </c>
      <c r="AF37" s="26"/>
      <c r="AG37">
        <f t="shared" si="2"/>
        <v>1274.6115857993295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11.986143187066975</v>
      </c>
      <c r="F38">
        <f>GT_Spot!T38</f>
        <v>0</v>
      </c>
      <c r="G38">
        <f>PPCL_NG!T38</f>
        <v>23.14</v>
      </c>
      <c r="H38">
        <f>PPCL_Spot!T38</f>
        <v>6.09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664.98751592337612</v>
      </c>
      <c r="P38" s="77">
        <v>28.87</v>
      </c>
      <c r="Q38" s="77">
        <v>6.74</v>
      </c>
      <c r="R38" s="80">
        <v>19.2</v>
      </c>
      <c r="S38" s="80">
        <v>0</v>
      </c>
      <c r="T38" s="78">
        <f>SUMPRODUCT(LTA!F38:AJ38,LTA!F$101:AJ$101,LTA!F$105:AJ$105)</f>
        <v>89.95</v>
      </c>
      <c r="U38" s="78">
        <f>SUMPRODUCT(LTA!F38:AJ38,LTA!F$102:AJ$102,LTA!F$105:AJ$105)</f>
        <v>402.93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-266</v>
      </c>
      <c r="AA38" s="117">
        <f>STOA!J38</f>
        <v>303.12</v>
      </c>
      <c r="AB38" s="117">
        <f>-STOA!P38</f>
        <v>0</v>
      </c>
      <c r="AC38">
        <f t="shared" si="0"/>
        <v>16.503302121075855</v>
      </c>
      <c r="AD38">
        <f t="shared" si="1"/>
        <v>1324.5103569893674</v>
      </c>
      <c r="AE38">
        <f>'IDT-1'!F38</f>
        <v>0</v>
      </c>
      <c r="AF38" s="26"/>
      <c r="AG38">
        <f t="shared" si="2"/>
        <v>1324.5103569893674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11.882217090069283</v>
      </c>
      <c r="F39">
        <f>GT_Spot!T39</f>
        <v>0</v>
      </c>
      <c r="G39">
        <f>PPCL_NG!T39</f>
        <v>23.14</v>
      </c>
      <c r="H39">
        <f>PPCL_Spot!T39</f>
        <v>6.09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665.56561873991552</v>
      </c>
      <c r="P39" s="77">
        <v>28.87</v>
      </c>
      <c r="Q39" s="77">
        <v>6.74</v>
      </c>
      <c r="R39" s="80">
        <v>19.2</v>
      </c>
      <c r="S39" s="80">
        <v>0</v>
      </c>
      <c r="T39" s="78">
        <f>SUMPRODUCT(LTA!F39:AJ39,LTA!F$101:AJ$101,LTA!F$105:AJ$105)</f>
        <v>95.16</v>
      </c>
      <c r="U39" s="78">
        <f>SUMPRODUCT(LTA!F39:AJ39,LTA!F$102:AJ$102,LTA!F$105:AJ$105)</f>
        <v>405.60999999999996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-239</v>
      </c>
      <c r="AA39" s="117">
        <f>STOA!J39</f>
        <v>303.12</v>
      </c>
      <c r="AB39" s="117">
        <f>-STOA!P39</f>
        <v>0</v>
      </c>
      <c r="AC39">
        <f t="shared" si="0"/>
        <v>16.869885084440266</v>
      </c>
      <c r="AD39">
        <f t="shared" si="1"/>
        <v>1299.5079507455443</v>
      </c>
      <c r="AE39">
        <f>'IDT-1'!F39</f>
        <v>0</v>
      </c>
      <c r="AF39" s="26"/>
      <c r="AG39">
        <f t="shared" si="2"/>
        <v>1299.5079507455443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11.882217090069283</v>
      </c>
      <c r="F40">
        <f>GT_Spot!T40</f>
        <v>0</v>
      </c>
      <c r="G40">
        <f>PPCL_NG!T40</f>
        <v>23.14</v>
      </c>
      <c r="H40">
        <f>PPCL_Spot!T40</f>
        <v>6.09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665.5656039920724</v>
      </c>
      <c r="P40" s="77">
        <v>74.777128925746737</v>
      </c>
      <c r="Q40" s="77">
        <v>6.74</v>
      </c>
      <c r="R40" s="80">
        <v>19.2</v>
      </c>
      <c r="S40" s="80">
        <v>0</v>
      </c>
      <c r="T40" s="78">
        <f>SUMPRODUCT(LTA!F40:AJ40,LTA!F$101:AJ$101,LTA!F$105:AJ$105)</f>
        <v>99.71</v>
      </c>
      <c r="U40" s="78">
        <f>SUMPRODUCT(LTA!F40:AJ40,LTA!F$102:AJ$102,LTA!F$105:AJ$105)</f>
        <v>406.96999999999997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-194</v>
      </c>
      <c r="AA40" s="117">
        <f>STOA!J40</f>
        <v>303.12</v>
      </c>
      <c r="AB40" s="117">
        <f>-STOA!P40</f>
        <v>0</v>
      </c>
      <c r="AC40">
        <f t="shared" si="0"/>
        <v>16.526844212208239</v>
      </c>
      <c r="AD40">
        <f t="shared" si="1"/>
        <v>1441.6681057956803</v>
      </c>
      <c r="AE40">
        <f>'IDT-1'!F40</f>
        <v>0</v>
      </c>
      <c r="AF40" s="26"/>
      <c r="AG40">
        <f t="shared" si="2"/>
        <v>1441.6681057956803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11.882217090069283</v>
      </c>
      <c r="F41">
        <f>GT_Spot!T41</f>
        <v>0</v>
      </c>
      <c r="G41">
        <f>PPCL_NG!T41</f>
        <v>23.14</v>
      </c>
      <c r="H41">
        <f>PPCL_Spot!T41</f>
        <v>6.09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669.73928268348698</v>
      </c>
      <c r="P41" s="77">
        <v>74.777128925746737</v>
      </c>
      <c r="Q41" s="77">
        <v>6.74</v>
      </c>
      <c r="R41" s="80">
        <v>19.2</v>
      </c>
      <c r="S41" s="80">
        <v>0</v>
      </c>
      <c r="T41" s="78">
        <f>SUMPRODUCT(LTA!F41:AJ41,LTA!F$101:AJ$101,LTA!F$105:AJ$105)</f>
        <v>102.80000000000001</v>
      </c>
      <c r="U41" s="78">
        <f>SUMPRODUCT(LTA!F41:AJ41,LTA!F$102:AJ$102,LTA!F$105:AJ$105)</f>
        <v>408.48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-146</v>
      </c>
      <c r="AA41" s="117">
        <f>STOA!J41</f>
        <v>303.12</v>
      </c>
      <c r="AB41" s="117">
        <f>-STOA!P41</f>
        <v>0</v>
      </c>
      <c r="AC41">
        <f t="shared" si="0"/>
        <v>16.044730550794387</v>
      </c>
      <c r="AD41">
        <f t="shared" si="1"/>
        <v>1513.9238981485089</v>
      </c>
      <c r="AE41">
        <f>'IDT-1'!F41</f>
        <v>0</v>
      </c>
      <c r="AF41" s="26"/>
      <c r="AG41">
        <f t="shared" si="2"/>
        <v>1513.9238981485089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11.882217090069283</v>
      </c>
      <c r="F42">
        <f>GT_Spot!T42</f>
        <v>0</v>
      </c>
      <c r="G42">
        <f>PPCL_NG!T42</f>
        <v>23.14</v>
      </c>
      <c r="H42">
        <f>PPCL_Spot!T42</f>
        <v>6.09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669.73926794788758</v>
      </c>
      <c r="P42" s="77">
        <v>74.777128925746737</v>
      </c>
      <c r="Q42" s="77">
        <v>6.74</v>
      </c>
      <c r="R42" s="80">
        <v>19.2</v>
      </c>
      <c r="S42" s="80">
        <v>0</v>
      </c>
      <c r="T42" s="78">
        <f>SUMPRODUCT(LTA!F42:AJ42,LTA!F$101:AJ$101,LTA!F$105:AJ$105)</f>
        <v>104.88000000000001</v>
      </c>
      <c r="U42" s="78">
        <f>SUMPRODUCT(LTA!F42:AJ42,LTA!F$102:AJ$102,LTA!F$105:AJ$105)</f>
        <v>411.98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-107</v>
      </c>
      <c r="AA42" s="117">
        <f>STOA!J42</f>
        <v>303.12</v>
      </c>
      <c r="AB42" s="117">
        <f>-STOA!P42</f>
        <v>0</v>
      </c>
      <c r="AC42">
        <f t="shared" si="0"/>
        <v>15.747587447755494</v>
      </c>
      <c r="AD42">
        <f t="shared" si="1"/>
        <v>1558.8010265159483</v>
      </c>
      <c r="AE42">
        <f>'IDT-1'!F42</f>
        <v>0</v>
      </c>
      <c r="AF42" s="26"/>
      <c r="AG42">
        <f t="shared" si="2"/>
        <v>1558.8010265159483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11.882217090069283</v>
      </c>
      <c r="F43">
        <f>GT_Spot!T43</f>
        <v>0</v>
      </c>
      <c r="G43">
        <f>PPCL_NG!T43</f>
        <v>23.14</v>
      </c>
      <c r="H43">
        <f>PPCL_Spot!T43</f>
        <v>5.8380539820059978</v>
      </c>
      <c r="I43">
        <f>Bawana_NG!T43</f>
        <v>49.997829578504145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671.33660656887071</v>
      </c>
      <c r="P43" s="77">
        <v>74.777128925746737</v>
      </c>
      <c r="Q43" s="77">
        <v>6.74</v>
      </c>
      <c r="R43" s="80">
        <v>19.2</v>
      </c>
      <c r="S43" s="80">
        <v>0</v>
      </c>
      <c r="T43" s="78">
        <f>SUMPRODUCT(LTA!F43:AJ43,LTA!F$101:AJ$101,LTA!F$105:AJ$105)</f>
        <v>106.64</v>
      </c>
      <c r="U43" s="78">
        <f>SUMPRODUCT(LTA!F43:AJ43,LTA!F$102:AJ$102,LTA!F$105:AJ$105)</f>
        <v>415.36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-83</v>
      </c>
      <c r="AA43" s="117">
        <f>STOA!J43</f>
        <v>303.12</v>
      </c>
      <c r="AB43" s="117">
        <f>-STOA!P43</f>
        <v>0</v>
      </c>
      <c r="AC43">
        <f t="shared" si="0"/>
        <v>16.213033668973615</v>
      </c>
      <c r="AD43">
        <f t="shared" si="1"/>
        <v>1518.8188024762233</v>
      </c>
      <c r="AE43">
        <f>'IDT-1'!F43</f>
        <v>0</v>
      </c>
      <c r="AF43" s="26"/>
      <c r="AG43">
        <f t="shared" si="2"/>
        <v>1518.8188024762233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11.868131868131867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49.997829578504145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671.3365886740047</v>
      </c>
      <c r="P44" s="77">
        <v>74.777128925746737</v>
      </c>
      <c r="Q44" s="77">
        <v>6.74</v>
      </c>
      <c r="R44" s="80">
        <v>19.2</v>
      </c>
      <c r="S44" s="80">
        <v>0</v>
      </c>
      <c r="T44" s="78">
        <f>SUMPRODUCT(LTA!F44:AJ44,LTA!F$101:AJ$101,LTA!F$105:AJ$105)</f>
        <v>97.77</v>
      </c>
      <c r="U44" s="78">
        <f>SUMPRODUCT(LTA!F44:AJ44,LTA!F$102:AJ$102,LTA!F$105:AJ$105)</f>
        <v>418.76000000000005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-60</v>
      </c>
      <c r="AA44" s="117">
        <f>STOA!J44</f>
        <v>303.12</v>
      </c>
      <c r="AB44" s="117">
        <f>-STOA!P44</f>
        <v>0</v>
      </c>
      <c r="AC44">
        <f t="shared" si="0"/>
        <v>15.518095377383835</v>
      </c>
      <c r="AD44">
        <f t="shared" si="1"/>
        <v>1587.1915836690036</v>
      </c>
      <c r="AE44">
        <f>'IDT-1'!F44</f>
        <v>0</v>
      </c>
      <c r="AF44" s="26"/>
      <c r="AG44">
        <f t="shared" si="2"/>
        <v>1587.1915836690036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11.868131868131867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49.997829578504145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671.33560515887393</v>
      </c>
      <c r="P45" s="77">
        <v>75.517100514474393</v>
      </c>
      <c r="Q45" s="77">
        <v>6.74</v>
      </c>
      <c r="R45" s="80">
        <v>19.2</v>
      </c>
      <c r="S45" s="80">
        <v>0</v>
      </c>
      <c r="T45" s="78">
        <f>SUMPRODUCT(LTA!F45:AJ45,LTA!F$101:AJ$101,LTA!F$105:AJ$105)</f>
        <v>99.41</v>
      </c>
      <c r="U45" s="78">
        <f>SUMPRODUCT(LTA!F45:AJ45,LTA!F$102:AJ$102,LTA!F$105:AJ$105)</f>
        <v>424.66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-43</v>
      </c>
      <c r="AA45" s="117">
        <f>STOA!J45</f>
        <v>303.12</v>
      </c>
      <c r="AB45" s="117">
        <f>-STOA!P45</f>
        <v>0</v>
      </c>
      <c r="AC45">
        <f t="shared" si="0"/>
        <v>15.262459754110262</v>
      </c>
      <c r="AD45">
        <f t="shared" si="1"/>
        <v>1632.726207365874</v>
      </c>
      <c r="AE45">
        <f>'IDT-1'!F45</f>
        <v>0</v>
      </c>
      <c r="AF45" s="26"/>
      <c r="AG45">
        <f t="shared" si="2"/>
        <v>1632.726207365874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11.868131868131867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49.997829578504145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671.33558726400804</v>
      </c>
      <c r="P46" s="77">
        <v>75.517100514474393</v>
      </c>
      <c r="Q46" s="77">
        <v>6.74</v>
      </c>
      <c r="R46" s="80">
        <v>19.2</v>
      </c>
      <c r="S46" s="80">
        <v>0</v>
      </c>
      <c r="T46" s="78">
        <f>SUMPRODUCT(LTA!F46:AJ46,LTA!F$101:AJ$101,LTA!F$105:AJ$105)</f>
        <v>101.04</v>
      </c>
      <c r="U46" s="78">
        <f>SUMPRODUCT(LTA!F46:AJ46,LTA!F$102:AJ$102,LTA!F$105:AJ$105)</f>
        <v>427.92999999999995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-31</v>
      </c>
      <c r="AA46" s="117">
        <f>STOA!J46</f>
        <v>303.12</v>
      </c>
      <c r="AB46" s="117">
        <f>-STOA!P46</f>
        <v>0</v>
      </c>
      <c r="AC46">
        <f t="shared" si="0"/>
        <v>15.199042066369095</v>
      </c>
      <c r="AD46">
        <f t="shared" si="1"/>
        <v>1649.6896071587489</v>
      </c>
      <c r="AE46">
        <f>'IDT-1'!F46</f>
        <v>0</v>
      </c>
      <c r="AF46" s="26"/>
      <c r="AG46">
        <f t="shared" si="2"/>
        <v>1649.6896071587489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11.853211009174309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666.49280711327242</v>
      </c>
      <c r="P47" s="77">
        <v>72.349999999999994</v>
      </c>
      <c r="Q47" s="77">
        <v>6.74</v>
      </c>
      <c r="R47" s="80">
        <v>19.2</v>
      </c>
      <c r="S47" s="80">
        <v>0</v>
      </c>
      <c r="T47" s="78">
        <f>SUMPRODUCT(LTA!F47:AJ47,LTA!F$101:AJ$101,LTA!F$105:AJ$105)</f>
        <v>103.26</v>
      </c>
      <c r="U47" s="78">
        <f>SUMPRODUCT(LTA!F47:AJ47,LTA!F$102:AJ$102,LTA!F$105:AJ$105)</f>
        <v>429.24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-18</v>
      </c>
      <c r="AA47" s="117">
        <f>STOA!J47</f>
        <v>303.12</v>
      </c>
      <c r="AB47" s="117">
        <f>-STOA!P47</f>
        <v>0</v>
      </c>
      <c r="AC47">
        <f t="shared" si="0"/>
        <v>15.044091254877047</v>
      </c>
      <c r="AD47">
        <f t="shared" si="1"/>
        <v>1658.3519268675695</v>
      </c>
      <c r="AE47">
        <f>'IDT-1'!F47</f>
        <v>0</v>
      </c>
      <c r="AF47" s="26"/>
      <c r="AG47">
        <f t="shared" si="2"/>
        <v>1658.3519268675695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11.853211009174309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48.995094847419367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666.49280711327242</v>
      </c>
      <c r="P48" s="77">
        <v>72.349999999999994</v>
      </c>
      <c r="Q48" s="77">
        <v>6.74</v>
      </c>
      <c r="R48" s="80">
        <v>19.2</v>
      </c>
      <c r="S48" s="80">
        <v>0</v>
      </c>
      <c r="T48" s="78">
        <f>SUMPRODUCT(LTA!F48:AJ48,LTA!F$101:AJ$101,LTA!F$105:AJ$105)</f>
        <v>103.52</v>
      </c>
      <c r="U48" s="78">
        <f>SUMPRODUCT(LTA!F48:AJ48,LTA!F$102:AJ$102,LTA!F$105:AJ$105)</f>
        <v>430.32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-12</v>
      </c>
      <c r="AA48" s="117">
        <f>STOA!J48</f>
        <v>303.12</v>
      </c>
      <c r="AB48" s="117">
        <f>-STOA!P48</f>
        <v>0</v>
      </c>
      <c r="AC48">
        <f t="shared" si="0"/>
        <v>15.247827324401166</v>
      </c>
      <c r="AD48">
        <f t="shared" si="1"/>
        <v>1693.3532856454647</v>
      </c>
      <c r="AE48">
        <f>'IDT-1'!F48</f>
        <v>0</v>
      </c>
      <c r="AF48" s="26"/>
      <c r="AG48">
        <f t="shared" si="2"/>
        <v>1693.3532856454647</v>
      </c>
      <c r="AI48" s="75">
        <f>PXIL!J48</f>
        <v>0</v>
      </c>
      <c r="AJ48" s="75">
        <f>PXIL!P48</f>
        <v>0</v>
      </c>
      <c r="AK48" s="75">
        <f>RTM_IEX!J48</f>
        <v>28.87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8.7405757575757566</v>
      </c>
      <c r="F49">
        <f>GT_Spot!T49</f>
        <v>0</v>
      </c>
      <c r="G49">
        <f>PPCL_NG!T49</f>
        <v>23.14</v>
      </c>
      <c r="H49">
        <f>PPCL_Spot!T49</f>
        <v>3.9300000000000006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666.2530273812531</v>
      </c>
      <c r="P49" s="77">
        <v>72.349999999999994</v>
      </c>
      <c r="Q49" s="77">
        <v>6.7886825766395038</v>
      </c>
      <c r="R49" s="80">
        <v>19.2</v>
      </c>
      <c r="S49" s="80">
        <v>0</v>
      </c>
      <c r="T49" s="78">
        <f>SUMPRODUCT(LTA!F49:AJ49,LTA!F$101:AJ$101,LTA!F$105:AJ$105)</f>
        <v>105.22</v>
      </c>
      <c r="U49" s="78">
        <f>SUMPRODUCT(LTA!F49:AJ49,LTA!F$102:AJ$102,LTA!F$105:AJ$105)</f>
        <v>428.85999999999996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</v>
      </c>
      <c r="AA49" s="117">
        <f>STOA!J49</f>
        <v>303.12</v>
      </c>
      <c r="AB49" s="117">
        <f>-STOA!P49</f>
        <v>0</v>
      </c>
      <c r="AC49">
        <f t="shared" si="0"/>
        <v>15.348075255539062</v>
      </c>
      <c r="AD49">
        <f t="shared" si="1"/>
        <v>1616.2542104599295</v>
      </c>
      <c r="AE49">
        <f>'IDT-1'!F49</f>
        <v>0</v>
      </c>
      <c r="AF49" s="26"/>
      <c r="AG49">
        <f t="shared" si="2"/>
        <v>1616.2542104599295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11.853211009174309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666.2530273812531</v>
      </c>
      <c r="P50" s="77">
        <v>72.349999999999994</v>
      </c>
      <c r="Q50" s="77">
        <v>6.7886825766395038</v>
      </c>
      <c r="R50" s="80">
        <v>19.2</v>
      </c>
      <c r="S50" s="80">
        <v>0</v>
      </c>
      <c r="T50" s="78">
        <f>SUMPRODUCT(LTA!F50:AJ50,LTA!F$101:AJ$101,LTA!F$105:AJ$105)</f>
        <v>109.26</v>
      </c>
      <c r="U50" s="78">
        <f>SUMPRODUCT(LTA!F50:AJ50,LTA!F$102:AJ$102,LTA!F$105:AJ$105)</f>
        <v>427.28999999999996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303.12</v>
      </c>
      <c r="AB50" s="117">
        <f>-STOA!P50</f>
        <v>0</v>
      </c>
      <c r="AC50">
        <f t="shared" si="0"/>
        <v>14.91824330451019</v>
      </c>
      <c r="AD50">
        <f t="shared" si="1"/>
        <v>1680.3366776625567</v>
      </c>
      <c r="AE50">
        <f>'IDT-1'!F50</f>
        <v>0</v>
      </c>
      <c r="AF50" s="26"/>
      <c r="AG50">
        <f t="shared" si="2"/>
        <v>1680.3366776625567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11.853211009174309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661.31879846879497</v>
      </c>
      <c r="P51" s="77">
        <v>72.349999999999994</v>
      </c>
      <c r="Q51" s="77">
        <v>6.57</v>
      </c>
      <c r="R51" s="80">
        <v>19.2</v>
      </c>
      <c r="S51" s="80">
        <v>0</v>
      </c>
      <c r="T51" s="78">
        <f>SUMPRODUCT(LTA!F51:AJ51,LTA!F$101:AJ$101,LTA!F$105:AJ$105)</f>
        <v>109.36</v>
      </c>
      <c r="U51" s="78">
        <f>SUMPRODUCT(LTA!F51:AJ51,LTA!F$102:AJ$102,LTA!F$105:AJ$105)</f>
        <v>434.39000000000004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302.2</v>
      </c>
      <c r="AB51" s="117">
        <f>-STOA!P51</f>
        <v>0</v>
      </c>
      <c r="AC51">
        <f t="shared" si="0"/>
        <v>15.478689683406131</v>
      </c>
      <c r="AD51">
        <f t="shared" si="1"/>
        <v>1743.4633197945632</v>
      </c>
      <c r="AE51">
        <f>'IDT-1'!F51</f>
        <v>0</v>
      </c>
      <c r="AF51" s="26"/>
      <c r="AG51">
        <f t="shared" si="2"/>
        <v>1743.4633197945632</v>
      </c>
      <c r="AI51" s="75">
        <f>PXIL!J51</f>
        <v>0</v>
      </c>
      <c r="AJ51" s="75">
        <f>PXIL!P51</f>
        <v>0</v>
      </c>
      <c r="AK51" s="75">
        <f>RTM_IEX!J51</f>
        <v>62.56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11.853211009174309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658.82846282365324</v>
      </c>
      <c r="P52" s="77">
        <v>72.349999999999994</v>
      </c>
      <c r="Q52" s="77">
        <v>6.57</v>
      </c>
      <c r="R52" s="80">
        <v>19.2</v>
      </c>
      <c r="S52" s="80">
        <v>0</v>
      </c>
      <c r="T52" s="78">
        <f>SUMPRODUCT(LTA!F52:AJ52,LTA!F$101:AJ$101,LTA!F$105:AJ$105)</f>
        <v>109.46000000000001</v>
      </c>
      <c r="U52" s="78">
        <f>SUMPRODUCT(LTA!F52:AJ52,LTA!F$102:AJ$102,LTA!F$105:AJ$105)</f>
        <v>426.10000000000008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302.2</v>
      </c>
      <c r="AB52" s="117">
        <f>-STOA!P52</f>
        <v>0</v>
      </c>
      <c r="AC52">
        <f t="shared" si="0"/>
        <v>15.384702729728884</v>
      </c>
      <c r="AD52">
        <f t="shared" si="1"/>
        <v>1732.8769711030989</v>
      </c>
      <c r="AE52">
        <f>'IDT-1'!F52</f>
        <v>0</v>
      </c>
      <c r="AF52" s="26"/>
      <c r="AG52">
        <f t="shared" si="2"/>
        <v>1732.8769711030989</v>
      </c>
      <c r="AI52" s="75">
        <f>PXIL!J52</f>
        <v>0</v>
      </c>
      <c r="AJ52" s="75">
        <f>PXIL!P52</f>
        <v>0</v>
      </c>
      <c r="AK52" s="75">
        <f>RTM_IEX!J52</f>
        <v>62.56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11.853211009174309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664.66025937394704</v>
      </c>
      <c r="P53" s="77">
        <v>69.64</v>
      </c>
      <c r="Q53" s="77">
        <v>24.57</v>
      </c>
      <c r="R53" s="80">
        <v>19.2</v>
      </c>
      <c r="S53" s="80">
        <v>0</v>
      </c>
      <c r="T53" s="78">
        <f>SUMPRODUCT(LTA!F53:AJ53,LTA!F$101:AJ$101,LTA!F$105:AJ$105)</f>
        <v>109.55</v>
      </c>
      <c r="U53" s="78">
        <f>SUMPRODUCT(LTA!F53:AJ53,LTA!F$102:AJ$102,LTA!F$105:AJ$105)</f>
        <v>428.03000000000003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-4</v>
      </c>
      <c r="AA53" s="117">
        <f>STOA!J53</f>
        <v>302.2</v>
      </c>
      <c r="AB53" s="117">
        <f>-STOA!P53</f>
        <v>0</v>
      </c>
      <c r="AC53">
        <f t="shared" si="0"/>
        <v>15.327479049460251</v>
      </c>
      <c r="AD53">
        <f t="shared" si="1"/>
        <v>1718.3959913336614</v>
      </c>
      <c r="AE53">
        <f>'IDT-1'!F53</f>
        <v>0</v>
      </c>
      <c r="AF53" s="26"/>
      <c r="AG53">
        <f t="shared" si="2"/>
        <v>1718.3959913336614</v>
      </c>
      <c r="AI53" s="75">
        <f>PXIL!J53</f>
        <v>0</v>
      </c>
      <c r="AJ53" s="75">
        <f>PXIL!P53</f>
        <v>0</v>
      </c>
      <c r="AK53" s="75">
        <f>RTM_IEX!J53</f>
        <v>28.88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11.853211009174309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664.66025937394704</v>
      </c>
      <c r="P54" s="77">
        <v>69.64</v>
      </c>
      <c r="Q54" s="77">
        <v>24.57</v>
      </c>
      <c r="R54" s="80">
        <v>19.2</v>
      </c>
      <c r="S54" s="80">
        <v>0</v>
      </c>
      <c r="T54" s="78">
        <f>SUMPRODUCT(LTA!F54:AJ54,LTA!F$101:AJ$101,LTA!F$105:AJ$105)</f>
        <v>109.53999999999999</v>
      </c>
      <c r="U54" s="78">
        <f>SUMPRODUCT(LTA!F54:AJ54,LTA!F$102:AJ$102,LTA!F$105:AJ$105)</f>
        <v>429.61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-41</v>
      </c>
      <c r="AA54" s="117">
        <f>STOA!J54</f>
        <v>302.2</v>
      </c>
      <c r="AB54" s="117">
        <f>-STOA!P54</f>
        <v>0</v>
      </c>
      <c r="AC54">
        <f t="shared" si="0"/>
        <v>15.966169767781476</v>
      </c>
      <c r="AD54">
        <f t="shared" si="1"/>
        <v>1716.00730061534</v>
      </c>
      <c r="AE54">
        <f>'IDT-1'!F54</f>
        <v>0</v>
      </c>
      <c r="AF54" s="26"/>
      <c r="AG54">
        <f t="shared" si="2"/>
        <v>1716.00730061534</v>
      </c>
      <c r="AI54" s="75">
        <f>PXIL!J54</f>
        <v>0</v>
      </c>
      <c r="AJ54" s="75">
        <f>PXIL!P54</f>
        <v>0</v>
      </c>
      <c r="AK54" s="75">
        <f>RTM_IEX!J54</f>
        <v>62.56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11.853211009174309</v>
      </c>
      <c r="F55">
        <f>GT_Spot!T55</f>
        <v>0</v>
      </c>
      <c r="G55">
        <f>PPCL_NG!T55</f>
        <v>23.14</v>
      </c>
      <c r="H55">
        <f>PPCL_Spot!T55</f>
        <v>5.8380539820059978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664.95319273492157</v>
      </c>
      <c r="P55" s="77">
        <v>69.64</v>
      </c>
      <c r="Q55" s="77">
        <v>24.7</v>
      </c>
      <c r="R55" s="80">
        <v>19.2</v>
      </c>
      <c r="S55" s="80">
        <v>0</v>
      </c>
      <c r="T55" s="78">
        <f>SUMPRODUCT(LTA!F55:AJ55,LTA!F$101:AJ$101,LTA!F$105:AJ$105)</f>
        <v>109.45</v>
      </c>
      <c r="U55" s="78">
        <f>SUMPRODUCT(LTA!F55:AJ55,LTA!F$102:AJ$102,LTA!F$105:AJ$105)</f>
        <v>433.04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-96</v>
      </c>
      <c r="AA55" s="117">
        <f>STOA!J55</f>
        <v>302.2</v>
      </c>
      <c r="AB55" s="117">
        <f>-STOA!P55</f>
        <v>0</v>
      </c>
      <c r="AC55">
        <f t="shared" si="0"/>
        <v>16.024408745342402</v>
      </c>
      <c r="AD55">
        <f t="shared" si="1"/>
        <v>1591.9900489807596</v>
      </c>
      <c r="AE55">
        <f>'IDT-1'!F55</f>
        <v>0</v>
      </c>
      <c r="AF55" s="26"/>
      <c r="AG55">
        <f t="shared" si="2"/>
        <v>1591.9900489807596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11.853211009174309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664.95319273492157</v>
      </c>
      <c r="P56" s="77">
        <v>69.64</v>
      </c>
      <c r="Q56" s="77">
        <v>24.7</v>
      </c>
      <c r="R56" s="80">
        <v>19.2</v>
      </c>
      <c r="S56" s="80">
        <v>0</v>
      </c>
      <c r="T56" s="78">
        <f>SUMPRODUCT(LTA!F56:AJ56,LTA!F$101:AJ$101,LTA!F$105:AJ$105)</f>
        <v>109.2</v>
      </c>
      <c r="U56" s="78">
        <f>SUMPRODUCT(LTA!F56:AJ56,LTA!F$102:AJ$102,LTA!F$105:AJ$105)</f>
        <v>436.61000000000007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-114</v>
      </c>
      <c r="AA56" s="117">
        <f>STOA!J56</f>
        <v>302.2</v>
      </c>
      <c r="AB56" s="117">
        <f>-STOA!P56</f>
        <v>0</v>
      </c>
      <c r="AC56">
        <f t="shared" si="0"/>
        <v>16.126074890478314</v>
      </c>
      <c r="AD56">
        <f t="shared" si="1"/>
        <v>1587.3703288536178</v>
      </c>
      <c r="AE56">
        <f>'IDT-1'!F56</f>
        <v>0</v>
      </c>
      <c r="AF56" s="26"/>
      <c r="AG56">
        <f t="shared" si="2"/>
        <v>1587.3703288536178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11.853211009174309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664.20130069878087</v>
      </c>
      <c r="P57" s="77">
        <v>69.64</v>
      </c>
      <c r="Q57" s="77">
        <v>24.57</v>
      </c>
      <c r="R57" s="80">
        <v>19.2</v>
      </c>
      <c r="S57" s="80">
        <v>0</v>
      </c>
      <c r="T57" s="78">
        <f>SUMPRODUCT(LTA!F57:AJ57,LTA!F$101:AJ$101,LTA!F$105:AJ$105)</f>
        <v>109.02</v>
      </c>
      <c r="U57" s="78">
        <f>SUMPRODUCT(LTA!F57:AJ57,LTA!F$102:AJ$102,LTA!F$105:AJ$105)</f>
        <v>432.8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-78</v>
      </c>
      <c r="AA57" s="117">
        <f>STOA!J57</f>
        <v>302.2</v>
      </c>
      <c r="AB57" s="117">
        <f>-STOA!P57</f>
        <v>0</v>
      </c>
      <c r="AC57">
        <f t="shared" si="0"/>
        <v>16.102389649761243</v>
      </c>
      <c r="AD57">
        <f t="shared" si="1"/>
        <v>1657.0221220581939</v>
      </c>
      <c r="AE57">
        <f>'IDT-1'!F57</f>
        <v>0</v>
      </c>
      <c r="AF57" s="26"/>
      <c r="AG57">
        <f t="shared" si="2"/>
        <v>1657.0221220581939</v>
      </c>
      <c r="AI57" s="75">
        <f>PXIL!J57</f>
        <v>0</v>
      </c>
      <c r="AJ57" s="75">
        <f>PXIL!P57</f>
        <v>0</v>
      </c>
      <c r="AK57" s="75">
        <f>RTM_IEX!J57</f>
        <v>38.5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11.853211009174309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664.20130069878087</v>
      </c>
      <c r="P58" s="77">
        <v>69.64</v>
      </c>
      <c r="Q58" s="77">
        <v>24.57</v>
      </c>
      <c r="R58" s="80">
        <v>19.2</v>
      </c>
      <c r="S58" s="80">
        <v>0</v>
      </c>
      <c r="T58" s="78">
        <f>SUMPRODUCT(LTA!F58:AJ58,LTA!F$101:AJ$101,LTA!F$105:AJ$105)</f>
        <v>108.79</v>
      </c>
      <c r="U58" s="78">
        <f>SUMPRODUCT(LTA!F58:AJ58,LTA!F$102:AJ$102,LTA!F$105:AJ$105)</f>
        <v>434.26000000000005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-27</v>
      </c>
      <c r="AA58" s="117">
        <f>STOA!J58</f>
        <v>302.2</v>
      </c>
      <c r="AB58" s="117">
        <f>-STOA!P58</f>
        <v>0</v>
      </c>
      <c r="AC58">
        <f t="shared" si="0"/>
        <v>15.61810114612928</v>
      </c>
      <c r="AD58">
        <f t="shared" si="1"/>
        <v>1704.9264105618261</v>
      </c>
      <c r="AE58">
        <f>'IDT-1'!F58</f>
        <v>0</v>
      </c>
      <c r="AF58" s="26"/>
      <c r="AG58">
        <f t="shared" si="2"/>
        <v>1704.9264105618261</v>
      </c>
      <c r="AI58" s="75">
        <f>PXIL!J58</f>
        <v>0</v>
      </c>
      <c r="AJ58" s="75">
        <f>PXIL!P58</f>
        <v>0</v>
      </c>
      <c r="AK58" s="75">
        <f>RTM_IEX!J58</f>
        <v>33.69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11.853211009174309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66.38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654.52076893298181</v>
      </c>
      <c r="P59" s="77">
        <v>69.64</v>
      </c>
      <c r="Q59" s="77">
        <v>24.57</v>
      </c>
      <c r="R59" s="80">
        <v>19.2</v>
      </c>
      <c r="S59" s="80">
        <v>0</v>
      </c>
      <c r="T59" s="78">
        <f>SUMPRODUCT(LTA!F59:AJ59,LTA!F$101:AJ$101,LTA!F$105:AJ$105)</f>
        <v>108.12</v>
      </c>
      <c r="U59" s="78">
        <f>SUMPRODUCT(LTA!F59:AJ59,LTA!F$102:AJ$102,LTA!F$105:AJ$105)</f>
        <v>434.88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302.2</v>
      </c>
      <c r="AB59" s="117">
        <f>-STOA!P59</f>
        <v>0</v>
      </c>
      <c r="AC59">
        <f t="shared" si="0"/>
        <v>15.309835023490976</v>
      </c>
      <c r="AD59">
        <f t="shared" si="1"/>
        <v>1724.4441449186654</v>
      </c>
      <c r="AE59">
        <f>'IDT-1'!F59</f>
        <v>0</v>
      </c>
      <c r="AF59" s="26"/>
      <c r="AG59">
        <f t="shared" si="2"/>
        <v>1724.4441449186654</v>
      </c>
      <c r="AI59" s="75">
        <f>PXIL!J59</f>
        <v>0</v>
      </c>
      <c r="AJ59" s="75">
        <f>PXIL!P59</f>
        <v>0</v>
      </c>
      <c r="AK59" s="75">
        <f>RTM_IEX!J59</f>
        <v>19.25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8.7405757575757566</v>
      </c>
      <c r="F60">
        <f>GT_Spot!T60</f>
        <v>0</v>
      </c>
      <c r="G60">
        <f>PPCL_NG!T60</f>
        <v>23.14</v>
      </c>
      <c r="H60">
        <f>PPCL_Spot!T60</f>
        <v>4.09</v>
      </c>
      <c r="I60">
        <f>Bawana_NG!T60</f>
        <v>66.38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675.52478665689125</v>
      </c>
      <c r="P60" s="77">
        <v>69.64</v>
      </c>
      <c r="Q60" s="77">
        <v>24.57</v>
      </c>
      <c r="R60" s="80">
        <v>19.2</v>
      </c>
      <c r="S60" s="80">
        <v>0</v>
      </c>
      <c r="T60" s="78">
        <f>SUMPRODUCT(LTA!F60:AJ60,LTA!F$101:AJ$101,LTA!F$105:AJ$105)</f>
        <v>107.63</v>
      </c>
      <c r="U60" s="78">
        <f>SUMPRODUCT(LTA!F60:AJ60,LTA!F$102:AJ$102,LTA!F$105:AJ$105)</f>
        <v>434.76000000000005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302.2</v>
      </c>
      <c r="AB60" s="117">
        <f>-STOA!P60</f>
        <v>0</v>
      </c>
      <c r="AC60">
        <f t="shared" si="0"/>
        <v>15.275703189247313</v>
      </c>
      <c r="AD60">
        <f t="shared" si="1"/>
        <v>1720.59965922522</v>
      </c>
      <c r="AE60">
        <f>'IDT-1'!F60</f>
        <v>0</v>
      </c>
      <c r="AF60" s="26"/>
      <c r="AG60">
        <f t="shared" si="2"/>
        <v>1720.59965922522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8.7405757575757566</v>
      </c>
      <c r="F61">
        <f>GT_Spot!T61</f>
        <v>0</v>
      </c>
      <c r="G61">
        <f>PPCL_NG!T61</f>
        <v>23.14</v>
      </c>
      <c r="H61">
        <f>PPCL_Spot!T61</f>
        <v>3.9300000000000006</v>
      </c>
      <c r="I61">
        <f>Bawana_NG!T61</f>
        <v>64.559999999999988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674.69569757552244</v>
      </c>
      <c r="P61" s="77">
        <v>69.64</v>
      </c>
      <c r="Q61" s="77">
        <v>24.57</v>
      </c>
      <c r="R61" s="80">
        <v>19.2</v>
      </c>
      <c r="S61" s="80">
        <v>0</v>
      </c>
      <c r="T61" s="78">
        <f>SUMPRODUCT(LTA!F61:AJ61,LTA!F$101:AJ$101,LTA!F$105:AJ$105)</f>
        <v>107.06</v>
      </c>
      <c r="U61" s="78">
        <f>SUMPRODUCT(LTA!F61:AJ61,LTA!F$102:AJ$102,LTA!F$105:AJ$105)</f>
        <v>462.57000000000011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302.2</v>
      </c>
      <c r="AB61" s="117">
        <f>-STOA!P61</f>
        <v>0</v>
      </c>
      <c r="AC61">
        <f t="shared" si="0"/>
        <v>15.623867118164197</v>
      </c>
      <c r="AD61">
        <f t="shared" si="1"/>
        <v>1729.6824062149342</v>
      </c>
      <c r="AE61">
        <f>'IDT-1'!F61</f>
        <v>0</v>
      </c>
      <c r="AF61" s="26"/>
      <c r="AG61">
        <f t="shared" si="2"/>
        <v>1729.6824062149342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8.8298757575757563</v>
      </c>
      <c r="F62">
        <f>GT_Spot!T62</f>
        <v>0</v>
      </c>
      <c r="G62">
        <f>PPCL_NG!T62</f>
        <v>23.14</v>
      </c>
      <c r="H62">
        <f>PPCL_Spot!T62</f>
        <v>4.09</v>
      </c>
      <c r="I62">
        <f>Bawana_NG!T62</f>
        <v>59.15168901714479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730.81776353841997</v>
      </c>
      <c r="P62" s="77">
        <v>69.64</v>
      </c>
      <c r="Q62" s="77">
        <v>24.573527638190953</v>
      </c>
      <c r="R62" s="80">
        <v>19.2</v>
      </c>
      <c r="S62" s="80">
        <v>0</v>
      </c>
      <c r="T62" s="78">
        <f>SUMPRODUCT(LTA!F62:AJ62,LTA!F$101:AJ$101,LTA!F$105:AJ$105)</f>
        <v>105.87</v>
      </c>
      <c r="U62" s="78">
        <f>SUMPRODUCT(LTA!F62:AJ62,LTA!F$102:AJ$102,LTA!F$105:AJ$105)</f>
        <v>483.17000000000007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302.2</v>
      </c>
      <c r="AB62" s="117">
        <f>-STOA!P62</f>
        <v>0</v>
      </c>
      <c r="AC62">
        <f t="shared" si="0"/>
        <v>16.287571682815624</v>
      </c>
      <c r="AD62">
        <f t="shared" si="1"/>
        <v>1794.395284268516</v>
      </c>
      <c r="AE62">
        <f>'IDT-1'!F62</f>
        <v>0</v>
      </c>
      <c r="AF62" s="26"/>
      <c r="AG62">
        <f t="shared" si="2"/>
        <v>1794.395284268516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11.853211009174309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64.559999999999988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740.37343949243711</v>
      </c>
      <c r="P63" s="77">
        <v>69.64</v>
      </c>
      <c r="Q63" s="77">
        <v>24.573527638190953</v>
      </c>
      <c r="R63" s="80">
        <v>19.2</v>
      </c>
      <c r="S63" s="80">
        <v>0</v>
      </c>
      <c r="T63" s="78">
        <f>SUMPRODUCT(LTA!F63:AJ63,LTA!F$101:AJ$101,LTA!F$105:AJ$105)</f>
        <v>102.03</v>
      </c>
      <c r="U63" s="78">
        <f>SUMPRODUCT(LTA!F63:AJ63,LTA!F$102:AJ$102,LTA!F$105:AJ$105)</f>
        <v>490.35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303.12</v>
      </c>
      <c r="AB63" s="117">
        <f>-STOA!P63</f>
        <v>0</v>
      </c>
      <c r="AC63">
        <f t="shared" si="0"/>
        <v>16.322593567630264</v>
      </c>
      <c r="AD63">
        <f t="shared" si="1"/>
        <v>1838.5175845721722</v>
      </c>
      <c r="AE63">
        <f>'IDT-1'!F63</f>
        <v>0</v>
      </c>
      <c r="AF63" s="26"/>
      <c r="AG63">
        <f t="shared" si="2"/>
        <v>1838.5175845721722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11.868131868131867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64.559999999999988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741.99682689864312</v>
      </c>
      <c r="P64" s="77">
        <v>69.64</v>
      </c>
      <c r="Q64" s="77">
        <v>24.573527638190953</v>
      </c>
      <c r="R64" s="80">
        <v>19.2</v>
      </c>
      <c r="S64" s="80">
        <v>0</v>
      </c>
      <c r="T64" s="78">
        <f>SUMPRODUCT(LTA!F64:AJ64,LTA!F$101:AJ$101,LTA!F$105:AJ$105)</f>
        <v>101.43</v>
      </c>
      <c r="U64" s="78">
        <f>SUMPRODUCT(LTA!F64:AJ64,LTA!F$102:AJ$102,LTA!F$105:AJ$105)</f>
        <v>487.19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303.12</v>
      </c>
      <c r="AB64" s="117">
        <f>-STOA!P64</f>
        <v>0</v>
      </c>
      <c r="AC64">
        <f t="shared" si="0"/>
        <v>16.481485230807607</v>
      </c>
      <c r="AD64">
        <f t="shared" si="1"/>
        <v>1816.2370011741582</v>
      </c>
      <c r="AE64">
        <f>'IDT-1'!F64</f>
        <v>0</v>
      </c>
      <c r="AF64" s="26"/>
      <c r="AG64">
        <f t="shared" si="2"/>
        <v>1816.2370011741582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11.868131868131867</v>
      </c>
      <c r="F65">
        <f>GT_Spot!T65</f>
        <v>0</v>
      </c>
      <c r="G65">
        <f>PPCL_NG!T65</f>
        <v>23.14</v>
      </c>
      <c r="H65">
        <f>PPCL_Spot!T65</f>
        <v>6</v>
      </c>
      <c r="I65">
        <f>Bawana_NG!T65</f>
        <v>64.559999999999988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742.45307172850517</v>
      </c>
      <c r="P65" s="77">
        <v>69.64</v>
      </c>
      <c r="Q65" s="77">
        <v>24.573527638190953</v>
      </c>
      <c r="R65" s="80">
        <v>19.2</v>
      </c>
      <c r="S65" s="80">
        <v>0</v>
      </c>
      <c r="T65" s="78">
        <f>SUMPRODUCT(LTA!F65:AJ65,LTA!F$101:AJ$101,LTA!F$105:AJ$105)</f>
        <v>100.87</v>
      </c>
      <c r="U65" s="78">
        <f>SUMPRODUCT(LTA!F65:AJ65,LTA!F$102:AJ$102,LTA!F$105:AJ$105)</f>
        <v>485.07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303.12</v>
      </c>
      <c r="AB65" s="117">
        <f>-STOA!P65</f>
        <v>0</v>
      </c>
      <c r="AC65">
        <f t="shared" si="0"/>
        <v>16.284353634866488</v>
      </c>
      <c r="AD65">
        <f t="shared" si="1"/>
        <v>1834.2103775999617</v>
      </c>
      <c r="AE65">
        <f>'IDT-1'!F65</f>
        <v>0</v>
      </c>
      <c r="AF65" s="26"/>
      <c r="AG65">
        <f t="shared" si="2"/>
        <v>1834.2103775999617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11.868131868131867</v>
      </c>
      <c r="F66">
        <f>GT_Spot!T66</f>
        <v>0</v>
      </c>
      <c r="G66">
        <f>PPCL_NG!T66</f>
        <v>23.14</v>
      </c>
      <c r="H66">
        <f>PPCL_Spot!T66</f>
        <v>6</v>
      </c>
      <c r="I66">
        <f>Bawana_NG!T66</f>
        <v>64.559999999999988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732.11862651728052</v>
      </c>
      <c r="P66" s="77">
        <v>69.64</v>
      </c>
      <c r="Q66" s="77">
        <v>24.573527638190953</v>
      </c>
      <c r="R66" s="80">
        <v>19.2</v>
      </c>
      <c r="S66" s="80">
        <v>0</v>
      </c>
      <c r="T66" s="78">
        <f>SUMPRODUCT(LTA!F66:AJ66,LTA!F$101:AJ$101,LTA!F$105:AJ$105)</f>
        <v>96.79</v>
      </c>
      <c r="U66" s="78">
        <f>SUMPRODUCT(LTA!F66:AJ66,LTA!F$102:AJ$102,LTA!F$105:AJ$105)</f>
        <v>482.78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303.12</v>
      </c>
      <c r="AB66" s="117">
        <f>-STOA!P66</f>
        <v>0</v>
      </c>
      <c r="AC66">
        <f t="shared" si="0"/>
        <v>16.670042168339432</v>
      </c>
      <c r="AD66">
        <f t="shared" si="1"/>
        <v>1757.1202438552641</v>
      </c>
      <c r="AE66">
        <f>'IDT-1'!F66</f>
        <v>0</v>
      </c>
      <c r="AF66" s="26"/>
      <c r="AG66">
        <f t="shared" si="2"/>
        <v>1757.1202438552641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11.868131868131867</v>
      </c>
      <c r="F67">
        <f>GT_Spot!T67</f>
        <v>0</v>
      </c>
      <c r="G67">
        <f>PPCL_NG!T67</f>
        <v>23.14</v>
      </c>
      <c r="H67">
        <f>PPCL_Spot!T67</f>
        <v>5.8380539820059978</v>
      </c>
      <c r="I67">
        <f>Bawana_NG!T67</f>
        <v>64.559999999999988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719.42446711563161</v>
      </c>
      <c r="P67" s="77">
        <v>69.64</v>
      </c>
      <c r="Q67" s="77">
        <v>24.569999999999997</v>
      </c>
      <c r="R67" s="80">
        <v>19.2</v>
      </c>
      <c r="S67" s="80">
        <v>0</v>
      </c>
      <c r="T67" s="78">
        <f>SUMPRODUCT(LTA!F67:AJ67,LTA!F$101:AJ$101,LTA!F$105:AJ$105)</f>
        <v>92.800000000000011</v>
      </c>
      <c r="U67" s="78">
        <f>SUMPRODUCT(LTA!F67:AJ67,LTA!F$102:AJ$102,LTA!F$105:AJ$105)</f>
        <v>478.41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303.12</v>
      </c>
      <c r="AB67" s="117">
        <f>-STOA!P67</f>
        <v>0</v>
      </c>
      <c r="AC67">
        <f t="shared" si="0"/>
        <v>16.458821746098774</v>
      </c>
      <c r="AD67">
        <f t="shared" si="1"/>
        <v>1853.8618312196709</v>
      </c>
      <c r="AE67">
        <f>'IDT-1'!F67</f>
        <v>0</v>
      </c>
      <c r="AF67" s="26"/>
      <c r="AG67">
        <f t="shared" si="2"/>
        <v>1853.8618312196709</v>
      </c>
      <c r="AI67" s="75">
        <f>PXIL!J67</f>
        <v>0</v>
      </c>
      <c r="AJ67" s="75">
        <f>PXIL!P67</f>
        <v>0</v>
      </c>
      <c r="AK67" s="75">
        <f>RTM_IEX!J67</f>
        <v>57.75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11.868131868131867</v>
      </c>
      <c r="F68">
        <f>GT_Spot!T68</f>
        <v>0</v>
      </c>
      <c r="G68">
        <f>PPCL_NG!T68</f>
        <v>23.14</v>
      </c>
      <c r="H68">
        <f>PPCL_Spot!T68</f>
        <v>6</v>
      </c>
      <c r="I68">
        <f>Bawana_NG!T68</f>
        <v>64.559999999999988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715.06437090520433</v>
      </c>
      <c r="P68" s="77">
        <v>69.64</v>
      </c>
      <c r="Q68" s="77">
        <v>24.569999999999997</v>
      </c>
      <c r="R68" s="80">
        <v>19.2</v>
      </c>
      <c r="S68" s="80">
        <v>0</v>
      </c>
      <c r="T68" s="78">
        <f>SUMPRODUCT(LTA!F68:AJ68,LTA!F$101:AJ$101,LTA!F$105:AJ$105)</f>
        <v>93.210000000000008</v>
      </c>
      <c r="U68" s="78">
        <f>SUMPRODUCT(LTA!F68:AJ68,LTA!F$102:AJ$102,LTA!F$105:AJ$105)</f>
        <v>473.22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303.12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16.295158024405364</v>
      </c>
      <c r="AD68">
        <f t="shared" ref="AD68:AD98" si="4">SUM(B68:AB68,AI68:AR68)-AC68</f>
        <v>1835.4273447489313</v>
      </c>
      <c r="AE68">
        <f>'IDT-1'!F68</f>
        <v>0</v>
      </c>
      <c r="AF68" s="26"/>
      <c r="AG68">
        <f t="shared" ref="AG68:AG98" si="5">SUM(AD68:AF68)</f>
        <v>1835.4273447489313</v>
      </c>
      <c r="AI68" s="75">
        <f>PXIL!J68</f>
        <v>0</v>
      </c>
      <c r="AJ68" s="75">
        <f>PXIL!P68</f>
        <v>0</v>
      </c>
      <c r="AK68" s="75">
        <f>RTM_IEX!J68</f>
        <v>48.13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11.868131868131867</v>
      </c>
      <c r="F69">
        <f>GT_Spot!T69</f>
        <v>0</v>
      </c>
      <c r="G69">
        <f>PPCL_NG!T69</f>
        <v>23.14</v>
      </c>
      <c r="H69">
        <f>PPCL_Spot!T69</f>
        <v>6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701.9173738223119</v>
      </c>
      <c r="P69" s="77">
        <v>69.64</v>
      </c>
      <c r="Q69" s="77">
        <v>24.569999999999997</v>
      </c>
      <c r="R69" s="80">
        <v>19.2</v>
      </c>
      <c r="S69" s="80">
        <v>0</v>
      </c>
      <c r="T69" s="78">
        <f>SUMPRODUCT(LTA!F69:AJ69,LTA!F$101:AJ$101,LTA!F$105:AJ$105)</f>
        <v>82.99</v>
      </c>
      <c r="U69" s="78">
        <f>SUMPRODUCT(LTA!F69:AJ69,LTA!F$102:AJ$102,LTA!F$105:AJ$105)</f>
        <v>473.6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303.12</v>
      </c>
      <c r="AB69" s="117">
        <f>-STOA!P69</f>
        <v>0</v>
      </c>
      <c r="AC69">
        <f t="shared" si="3"/>
        <v>15.965800450075905</v>
      </c>
      <c r="AD69">
        <f t="shared" si="4"/>
        <v>1798.329705240368</v>
      </c>
      <c r="AE69">
        <f>'IDT-1'!F69</f>
        <v>0</v>
      </c>
      <c r="AF69" s="26"/>
      <c r="AG69">
        <f t="shared" si="5"/>
        <v>1798.329705240368</v>
      </c>
      <c r="AI69" s="75">
        <f>PXIL!J69</f>
        <v>0</v>
      </c>
      <c r="AJ69" s="75">
        <f>PXIL!P69</f>
        <v>0</v>
      </c>
      <c r="AK69" s="75">
        <f>RTM_IEX!J69</f>
        <v>33.69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11.868131868131867</v>
      </c>
      <c r="F70">
        <f>GT_Spot!T70</f>
        <v>0</v>
      </c>
      <c r="G70">
        <f>PPCL_NG!T70</f>
        <v>23.14</v>
      </c>
      <c r="H70">
        <f>PPCL_Spot!T70</f>
        <v>6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698.3078560148499</v>
      </c>
      <c r="P70" s="77">
        <v>69.64</v>
      </c>
      <c r="Q70" s="77">
        <v>24.569999999999997</v>
      </c>
      <c r="R70" s="80">
        <v>19.2</v>
      </c>
      <c r="S70" s="80">
        <v>0</v>
      </c>
      <c r="T70" s="78">
        <f>SUMPRODUCT(LTA!F70:AJ70,LTA!F$101:AJ$101,LTA!F$105:AJ$105)</f>
        <v>72.989999999999995</v>
      </c>
      <c r="U70" s="78">
        <f>SUMPRODUCT(LTA!F70:AJ70,LTA!F$102:AJ$102,LTA!F$105:AJ$105)</f>
        <v>468.48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303.12</v>
      </c>
      <c r="AB70" s="117">
        <f>-STOA!P70</f>
        <v>0</v>
      </c>
      <c r="AC70">
        <f t="shared" si="3"/>
        <v>15.758652693370243</v>
      </c>
      <c r="AD70">
        <f t="shared" si="4"/>
        <v>1774.9973351896117</v>
      </c>
      <c r="AE70">
        <f>'IDT-1'!F70</f>
        <v>0</v>
      </c>
      <c r="AF70" s="26"/>
      <c r="AG70">
        <f t="shared" si="5"/>
        <v>1774.9973351896117</v>
      </c>
      <c r="AI70" s="75">
        <f>PXIL!J70</f>
        <v>0</v>
      </c>
      <c r="AJ70" s="75">
        <f>PXIL!P70</f>
        <v>0</v>
      </c>
      <c r="AK70" s="75">
        <f>RTM_IEX!J70</f>
        <v>28.88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11.868131868131867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694.72239688159925</v>
      </c>
      <c r="P71" s="77">
        <v>69.64</v>
      </c>
      <c r="Q71" s="77">
        <v>24.569999999999997</v>
      </c>
      <c r="R71" s="80">
        <v>19.2</v>
      </c>
      <c r="S71" s="80">
        <v>0</v>
      </c>
      <c r="T71" s="78">
        <f>SUMPRODUCT(LTA!F71:AJ71,LTA!F$101:AJ$101,LTA!F$105:AJ$105)</f>
        <v>62.11</v>
      </c>
      <c r="U71" s="78">
        <f>SUMPRODUCT(LTA!F71:AJ71,LTA!F$102:AJ$102,LTA!F$105:AJ$105)</f>
        <v>463.63000000000005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303.12</v>
      </c>
      <c r="AB71" s="117">
        <f>-STOA!P71</f>
        <v>0</v>
      </c>
      <c r="AC71">
        <f t="shared" si="3"/>
        <v>15.55648584105252</v>
      </c>
      <c r="AD71">
        <f t="shared" si="4"/>
        <v>1702.0040429086789</v>
      </c>
      <c r="AE71">
        <f>'IDT-1'!F71</f>
        <v>0</v>
      </c>
      <c r="AF71" s="26"/>
      <c r="AG71">
        <f t="shared" si="5"/>
        <v>1702.0040429086789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11.868131868131867</v>
      </c>
      <c r="F72">
        <f>GT_Spot!T72</f>
        <v>0</v>
      </c>
      <c r="G72">
        <f>PPCL_NG!T72</f>
        <v>23.14</v>
      </c>
      <c r="H72">
        <f>PPCL_Spot!T72</f>
        <v>6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695.30529732221623</v>
      </c>
      <c r="P72" s="77">
        <v>69.64</v>
      </c>
      <c r="Q72" s="77">
        <v>24.569999999999997</v>
      </c>
      <c r="R72" s="80">
        <v>17.57</v>
      </c>
      <c r="S72" s="80">
        <v>0</v>
      </c>
      <c r="T72" s="78">
        <f>SUMPRODUCT(LTA!F72:AJ72,LTA!F$101:AJ$101,LTA!F$105:AJ$105)</f>
        <v>49.64</v>
      </c>
      <c r="U72" s="78">
        <f>SUMPRODUCT(LTA!F72:AJ72,LTA!F$102:AJ$102,LTA!F$105:AJ$105)</f>
        <v>458.83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303.12</v>
      </c>
      <c r="AB72" s="117">
        <f>-STOA!P72</f>
        <v>0</v>
      </c>
      <c r="AC72">
        <f t="shared" si="3"/>
        <v>15.596886176875065</v>
      </c>
      <c r="AD72">
        <f t="shared" si="4"/>
        <v>1756.7765430134732</v>
      </c>
      <c r="AE72">
        <f>'IDT-1'!F72</f>
        <v>0</v>
      </c>
      <c r="AF72" s="26"/>
      <c r="AG72">
        <f t="shared" si="5"/>
        <v>1756.7765430134732</v>
      </c>
      <c r="AI72" s="75">
        <f>PXIL!J72</f>
        <v>0</v>
      </c>
      <c r="AJ72" s="75">
        <f>PXIL!P72</f>
        <v>0</v>
      </c>
      <c r="AK72" s="75">
        <f>RTM_IEX!J72</f>
        <v>48.13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11.868131868131867</v>
      </c>
      <c r="F73">
        <f>GT_Spot!T73</f>
        <v>0</v>
      </c>
      <c r="G73">
        <f>PPCL_NG!T73</f>
        <v>23.14</v>
      </c>
      <c r="H73">
        <f>PPCL_Spot!T73</f>
        <v>5.4500000000000011</v>
      </c>
      <c r="I73">
        <f>Bawana_NG!T73</f>
        <v>66.38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760.7487807340367</v>
      </c>
      <c r="P73" s="77">
        <v>69.64</v>
      </c>
      <c r="Q73" s="77">
        <v>24.569999999999997</v>
      </c>
      <c r="R73" s="80">
        <v>12.39</v>
      </c>
      <c r="S73" s="80">
        <v>0</v>
      </c>
      <c r="T73" s="78">
        <f>SUMPRODUCT(LTA!F73:AJ73,LTA!F$101:AJ$101,LTA!F$105:AJ$105)</f>
        <v>38</v>
      </c>
      <c r="U73" s="78">
        <f>SUMPRODUCT(LTA!F73:AJ73,LTA!F$102:AJ$102,LTA!F$105:AJ$105)</f>
        <v>454.3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303.12</v>
      </c>
      <c r="AB73" s="117">
        <f>-STOA!P73</f>
        <v>0</v>
      </c>
      <c r="AC73">
        <f t="shared" si="3"/>
        <v>15.927665931786896</v>
      </c>
      <c r="AD73">
        <f t="shared" si="4"/>
        <v>1713.6792466703816</v>
      </c>
      <c r="AE73">
        <f>'IDT-1'!F73</f>
        <v>0</v>
      </c>
      <c r="AF73" s="26"/>
      <c r="AG73">
        <f t="shared" si="5"/>
        <v>1713.6792466703816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11.868131868131867</v>
      </c>
      <c r="F74">
        <f>GT_Spot!T74</f>
        <v>0</v>
      </c>
      <c r="G74">
        <f>PPCL_NG!T74</f>
        <v>23.14</v>
      </c>
      <c r="H74">
        <f>PPCL_Spot!T74</f>
        <v>5.79</v>
      </c>
      <c r="I74">
        <f>Bawana_NG!T74</f>
        <v>66.38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760.7487807340367</v>
      </c>
      <c r="P74" s="77">
        <v>69.64</v>
      </c>
      <c r="Q74" s="77">
        <v>24.569999999999997</v>
      </c>
      <c r="R74" s="80">
        <v>7.907569145666872</v>
      </c>
      <c r="S74" s="80">
        <v>0</v>
      </c>
      <c r="T74" s="78">
        <f>SUMPRODUCT(LTA!F74:AJ74,LTA!F$101:AJ$101,LTA!F$105:AJ$105)</f>
        <v>28.32</v>
      </c>
      <c r="U74" s="78">
        <f>SUMPRODUCT(LTA!F74:AJ74,LTA!F$102:AJ$102,LTA!F$105:AJ$105)</f>
        <v>450.69000000000005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303.12</v>
      </c>
      <c r="AB74" s="117">
        <f>-STOA!P74</f>
        <v>0</v>
      </c>
      <c r="AC74">
        <f t="shared" si="3"/>
        <v>15.774260540268768</v>
      </c>
      <c r="AD74">
        <f t="shared" si="4"/>
        <v>1696.4002212075668</v>
      </c>
      <c r="AE74">
        <f>'IDT-1'!F74</f>
        <v>0</v>
      </c>
      <c r="AF74" s="26"/>
      <c r="AG74">
        <f t="shared" si="5"/>
        <v>1696.4002212075668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11.975051975051976</v>
      </c>
      <c r="F75">
        <f>GT_Spot!T75</f>
        <v>0</v>
      </c>
      <c r="G75">
        <f>PPCL_NG!T75</f>
        <v>23.14</v>
      </c>
      <c r="H75">
        <f>PPCL_Spot!T75</f>
        <v>5.79</v>
      </c>
      <c r="I75">
        <f>Bawana_NG!T75</f>
        <v>66.38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708.51492365401361</v>
      </c>
      <c r="P75" s="77">
        <v>69.64</v>
      </c>
      <c r="Q75" s="77">
        <v>24.569999999999997</v>
      </c>
      <c r="R75" s="80">
        <v>0</v>
      </c>
      <c r="S75" s="80">
        <v>0</v>
      </c>
      <c r="T75" s="78">
        <f>SUMPRODUCT(LTA!F75:AJ75,LTA!F$101:AJ$101,LTA!F$105:AJ$105)</f>
        <v>19.93</v>
      </c>
      <c r="U75" s="78">
        <f>SUMPRODUCT(LTA!F75:AJ75,LTA!F$102:AJ$102,LTA!F$105:AJ$105)</f>
        <v>452.21999999999997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303.12</v>
      </c>
      <c r="AB75" s="117">
        <f>-STOA!P75</f>
        <v>0</v>
      </c>
      <c r="AC75">
        <f t="shared" si="3"/>
        <v>15.407542074478474</v>
      </c>
      <c r="AD75">
        <f t="shared" si="4"/>
        <v>1604.8724335545871</v>
      </c>
      <c r="AE75">
        <f>'IDT-1'!F75</f>
        <v>0</v>
      </c>
      <c r="AF75" s="26"/>
      <c r="AG75">
        <f t="shared" si="5"/>
        <v>1604.8724335545871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11.975051975051976</v>
      </c>
      <c r="F76">
        <f>GT_Spot!T76</f>
        <v>0</v>
      </c>
      <c r="G76">
        <f>PPCL_NG!T76</f>
        <v>23.14</v>
      </c>
      <c r="H76">
        <f>PPCL_Spot!T76</f>
        <v>5.79</v>
      </c>
      <c r="I76">
        <f>Bawana_NG!T76</f>
        <v>66.38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795.14152775315722</v>
      </c>
      <c r="P76" s="77">
        <v>69.64</v>
      </c>
      <c r="Q76" s="77">
        <v>24.569999999999997</v>
      </c>
      <c r="R76" s="80">
        <v>0</v>
      </c>
      <c r="S76" s="80">
        <v>0</v>
      </c>
      <c r="T76" s="78">
        <f>SUMPRODUCT(LTA!F76:AJ76,LTA!F$101:AJ$101,LTA!F$105:AJ$105)</f>
        <v>12.46</v>
      </c>
      <c r="U76" s="78">
        <f>SUMPRODUCT(LTA!F76:AJ76,LTA!F$102:AJ$102,LTA!F$105:AJ$105)</f>
        <v>450.24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-39</v>
      </c>
      <c r="AA76" s="117">
        <f>STOA!J76</f>
        <v>303.12</v>
      </c>
      <c r="AB76" s="117">
        <f>-STOA!P76</f>
        <v>0</v>
      </c>
      <c r="AC76">
        <f t="shared" si="3"/>
        <v>16.299771251083627</v>
      </c>
      <c r="AD76">
        <f t="shared" si="4"/>
        <v>1657.1568084771257</v>
      </c>
      <c r="AE76">
        <f>'IDT-1'!F76</f>
        <v>0</v>
      </c>
      <c r="AF76" s="26"/>
      <c r="AG76">
        <f t="shared" si="5"/>
        <v>1657.1568084771257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11.975051975051976</v>
      </c>
      <c r="F77">
        <f>GT_Spot!T77</f>
        <v>0</v>
      </c>
      <c r="G77">
        <f>PPCL_NG!T77</f>
        <v>23.14</v>
      </c>
      <c r="H77">
        <f>PPCL_Spot!T77</f>
        <v>5.79</v>
      </c>
      <c r="I77">
        <f>Bawana_NG!T77</f>
        <v>64.559999999999988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867.3981080626005</v>
      </c>
      <c r="P77" s="77">
        <v>69.64</v>
      </c>
      <c r="Q77" s="77">
        <v>24.569999999999997</v>
      </c>
      <c r="R77" s="80">
        <v>0</v>
      </c>
      <c r="S77" s="80">
        <v>0</v>
      </c>
      <c r="T77" s="78">
        <f>SUMPRODUCT(LTA!F77:AJ77,LTA!F$101:AJ$101,LTA!F$105:AJ$105)</f>
        <v>6.63</v>
      </c>
      <c r="U77" s="78">
        <f>SUMPRODUCT(LTA!F77:AJ77,LTA!F$102:AJ$102,LTA!F$105:AJ$105)</f>
        <v>449.28999999999996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-291</v>
      </c>
      <c r="AA77" s="117">
        <f>STOA!J77</f>
        <v>303.12</v>
      </c>
      <c r="AB77" s="117">
        <f>-STOA!P77</f>
        <v>0</v>
      </c>
      <c r="AC77">
        <f t="shared" si="3"/>
        <v>19.161530917290179</v>
      </c>
      <c r="AD77">
        <f t="shared" si="4"/>
        <v>1573.7016291203622</v>
      </c>
      <c r="AE77">
        <f>'IDT-1'!F77</f>
        <v>0</v>
      </c>
      <c r="AF77" s="26"/>
      <c r="AG77">
        <f t="shared" si="5"/>
        <v>1573.7016291203622</v>
      </c>
      <c r="AI77" s="75">
        <f>PXIL!J77</f>
        <v>0</v>
      </c>
      <c r="AJ77" s="75">
        <f>PXIL!P77</f>
        <v>0</v>
      </c>
      <c r="AK77" s="75">
        <f>RTM_IEX!J77</f>
        <v>57.75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11.975051975051976</v>
      </c>
      <c r="F78">
        <f>GT_Spot!T78</f>
        <v>0</v>
      </c>
      <c r="G78">
        <f>PPCL_NG!T78</f>
        <v>23.14</v>
      </c>
      <c r="H78">
        <f>PPCL_Spot!T78</f>
        <v>5.79</v>
      </c>
      <c r="I78">
        <f>Bawana_NG!T78</f>
        <v>64.559999999999988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867.57650093563427</v>
      </c>
      <c r="P78" s="77">
        <v>69.64</v>
      </c>
      <c r="Q78" s="77">
        <v>24.569999999999997</v>
      </c>
      <c r="R78" s="80">
        <v>0</v>
      </c>
      <c r="S78" s="80">
        <v>0</v>
      </c>
      <c r="T78" s="78">
        <f>SUMPRODUCT(LTA!F78:AJ78,LTA!F$101:AJ$101,LTA!F$105:AJ$105)</f>
        <v>1.87</v>
      </c>
      <c r="U78" s="78">
        <f>SUMPRODUCT(LTA!F78:AJ78,LTA!F$102:AJ$102,LTA!F$105:AJ$105)</f>
        <v>449.62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-200</v>
      </c>
      <c r="AA78" s="117">
        <f>STOA!J78</f>
        <v>303.12</v>
      </c>
      <c r="AB78" s="117">
        <f>-STOA!P78</f>
        <v>0</v>
      </c>
      <c r="AC78">
        <f t="shared" si="3"/>
        <v>18.824407170053099</v>
      </c>
      <c r="AD78">
        <f t="shared" si="4"/>
        <v>1718.5371457406329</v>
      </c>
      <c r="AE78">
        <f>'IDT-1'!F78</f>
        <v>-92.447999999999993</v>
      </c>
      <c r="AF78" s="26"/>
      <c r="AG78">
        <f t="shared" si="5"/>
        <v>1626.0891457406328</v>
      </c>
      <c r="AI78" s="75">
        <f>PXIL!J78</f>
        <v>0</v>
      </c>
      <c r="AJ78" s="75">
        <f>PXIL!P78</f>
        <v>0</v>
      </c>
      <c r="AK78" s="75">
        <f>RTM_IEX!J78</f>
        <v>115.5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11.975051975051976</v>
      </c>
      <c r="F79">
        <f>GT_Spot!T79</f>
        <v>0</v>
      </c>
      <c r="G79">
        <f>PPCL_NG!T79</f>
        <v>23.14</v>
      </c>
      <c r="H79">
        <f>PPCL_Spot!T79</f>
        <v>5.4500000000000011</v>
      </c>
      <c r="I79">
        <f>Bawana_NG!T79</f>
        <v>64.559999999999988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884.19812399561874</v>
      </c>
      <c r="P79" s="77">
        <v>69.64</v>
      </c>
      <c r="Q79" s="77">
        <v>24.569999999999997</v>
      </c>
      <c r="R79" s="80">
        <v>0</v>
      </c>
      <c r="S79" s="80">
        <v>0</v>
      </c>
      <c r="T79" s="78">
        <f>SUMPRODUCT(LTA!F79:AJ79,LTA!F$101:AJ$101,LTA!F$105:AJ$105)</f>
        <v>0.32</v>
      </c>
      <c r="U79" s="78">
        <f>SUMPRODUCT(LTA!F79:AJ79,LTA!F$102:AJ$102,LTA!F$105:AJ$105)</f>
        <v>449.71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-134</v>
      </c>
      <c r="AA79" s="117">
        <f>STOA!J79</f>
        <v>303.12</v>
      </c>
      <c r="AB79" s="117">
        <f>-STOA!P79</f>
        <v>0</v>
      </c>
      <c r="AC79">
        <f t="shared" si="3"/>
        <v>18.19948103651608</v>
      </c>
      <c r="AD79">
        <f t="shared" si="4"/>
        <v>1780.7336949341545</v>
      </c>
      <c r="AE79">
        <f>'IDT-1'!F79</f>
        <v>-161</v>
      </c>
      <c r="AF79" s="26"/>
      <c r="AG79">
        <f t="shared" si="5"/>
        <v>1619.7336949341545</v>
      </c>
      <c r="AI79" s="75">
        <f>PXIL!J79</f>
        <v>0</v>
      </c>
      <c r="AJ79" s="75">
        <f>PXIL!P79</f>
        <v>0</v>
      </c>
      <c r="AK79" s="75">
        <f>RTM_IEX!J79</f>
        <v>96.25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11.975051975051976</v>
      </c>
      <c r="F80">
        <f>GT_Spot!T80</f>
        <v>0</v>
      </c>
      <c r="G80">
        <f>PPCL_NG!T80</f>
        <v>23.14</v>
      </c>
      <c r="H80">
        <f>PPCL_Spot!T80</f>
        <v>5.79</v>
      </c>
      <c r="I80">
        <f>Bawana_NG!T80</f>
        <v>64.559999999999988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893.46163678484868</v>
      </c>
      <c r="P80" s="77">
        <v>69.64</v>
      </c>
      <c r="Q80" s="77">
        <v>24.569999999999997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449.44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-119</v>
      </c>
      <c r="AA80" s="117">
        <f>STOA!J80</f>
        <v>303.12</v>
      </c>
      <c r="AB80" s="117">
        <f>-STOA!P80</f>
        <v>0</v>
      </c>
      <c r="AC80">
        <f t="shared" si="3"/>
        <v>18.230284036228369</v>
      </c>
      <c r="AD80">
        <f t="shared" si="4"/>
        <v>1814.3364047236721</v>
      </c>
      <c r="AE80">
        <f>'IDT-1'!F80</f>
        <v>-179</v>
      </c>
      <c r="AF80" s="26"/>
      <c r="AG80">
        <f t="shared" si="5"/>
        <v>1635.3364047236721</v>
      </c>
      <c r="AI80" s="75">
        <f>PXIL!J80</f>
        <v>0</v>
      </c>
      <c r="AJ80" s="75">
        <f>PXIL!P80</f>
        <v>0</v>
      </c>
      <c r="AK80" s="75">
        <f>RTM_IEX!J80</f>
        <v>105.87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11.975051975051976</v>
      </c>
      <c r="F81">
        <f>GT_Spot!T81</f>
        <v>0</v>
      </c>
      <c r="G81">
        <f>PPCL_NG!T81</f>
        <v>23.14</v>
      </c>
      <c r="H81">
        <f>PPCL_Spot!T81</f>
        <v>5.79</v>
      </c>
      <c r="I81">
        <f>Bawana_NG!T81</f>
        <v>64.559999999999988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893.65618040437857</v>
      </c>
      <c r="P81" s="77">
        <v>69.64</v>
      </c>
      <c r="Q81" s="77">
        <v>24.569999999999997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449.07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-80</v>
      </c>
      <c r="AA81" s="117">
        <f>STOA!J81</f>
        <v>303.12</v>
      </c>
      <c r="AB81" s="117">
        <f>-STOA!P81</f>
        <v>0</v>
      </c>
      <c r="AC81">
        <f t="shared" si="3"/>
        <v>17.967149046714614</v>
      </c>
      <c r="AD81">
        <f t="shared" si="4"/>
        <v>1863.0440833327157</v>
      </c>
      <c r="AE81">
        <f>'IDT-1'!F81</f>
        <v>-210</v>
      </c>
      <c r="AF81" s="26"/>
      <c r="AG81">
        <f t="shared" si="5"/>
        <v>1653.0440833327157</v>
      </c>
      <c r="AI81" s="75">
        <f>PXIL!J81</f>
        <v>0</v>
      </c>
      <c r="AJ81" s="75">
        <f>PXIL!P81</f>
        <v>0</v>
      </c>
      <c r="AK81" s="75">
        <f>RTM_IEX!J81</f>
        <v>115.49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11.975051975051976</v>
      </c>
      <c r="F82">
        <f>GT_Spot!T82</f>
        <v>0</v>
      </c>
      <c r="G82">
        <f>PPCL_NG!T82</f>
        <v>23.14</v>
      </c>
      <c r="H82">
        <f>PPCL_Spot!T82</f>
        <v>5.79</v>
      </c>
      <c r="I82">
        <f>Bawana_NG!T82</f>
        <v>64.559999999999988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893.65618040437857</v>
      </c>
      <c r="P82" s="77">
        <v>69.64</v>
      </c>
      <c r="Q82" s="77">
        <v>24.569999999999997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448.5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-28</v>
      </c>
      <c r="AA82" s="117">
        <f>STOA!J82</f>
        <v>303.12</v>
      </c>
      <c r="AB82" s="117">
        <f>-STOA!P82</f>
        <v>0</v>
      </c>
      <c r="AC82">
        <f t="shared" si="3"/>
        <v>17.500470415560461</v>
      </c>
      <c r="AD82">
        <f t="shared" si="4"/>
        <v>1914.9407619638703</v>
      </c>
      <c r="AE82">
        <f>'IDT-1'!F82</f>
        <v>-256</v>
      </c>
      <c r="AF82" s="26"/>
      <c r="AG82">
        <f t="shared" si="5"/>
        <v>1658.9407619638703</v>
      </c>
      <c r="AI82" s="75">
        <f>PXIL!J82</f>
        <v>0</v>
      </c>
      <c r="AJ82" s="75">
        <f>PXIL!P82</f>
        <v>0</v>
      </c>
      <c r="AK82" s="75">
        <f>RTM_IEX!J82</f>
        <v>115.49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9.7905321964128191</v>
      </c>
      <c r="F83">
        <f>GT_Spot!T83</f>
        <v>0</v>
      </c>
      <c r="G83">
        <f>PPCL_NG!T83</f>
        <v>23.14</v>
      </c>
      <c r="H83">
        <f>PPCL_Spot!T83</f>
        <v>3.1088896822563368</v>
      </c>
      <c r="I83">
        <f>Bawana_NG!T83</f>
        <v>64.559999999999988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893.65618040437857</v>
      </c>
      <c r="P83" s="77">
        <v>69.64</v>
      </c>
      <c r="Q83" s="77">
        <v>24.569999999999997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437.22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303.12</v>
      </c>
      <c r="AB83" s="117">
        <f>-STOA!P83</f>
        <v>0</v>
      </c>
      <c r="AC83">
        <f t="shared" si="3"/>
        <v>16.982817300090822</v>
      </c>
      <c r="AD83">
        <f t="shared" si="4"/>
        <v>1912.882784982957</v>
      </c>
      <c r="AE83">
        <f>'IDT-1'!F83</f>
        <v>-283.25099999999998</v>
      </c>
      <c r="AF83" s="26"/>
      <c r="AG83">
        <f t="shared" si="5"/>
        <v>1629.631784982957</v>
      </c>
      <c r="AI83" s="75">
        <f>PXIL!J83</f>
        <v>0</v>
      </c>
      <c r="AJ83" s="75">
        <f>PXIL!P83</f>
        <v>0</v>
      </c>
      <c r="AK83" s="75">
        <f>RTM_IEX!J83</f>
        <v>101.06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11.975051975051976</v>
      </c>
      <c r="F84">
        <f>GT_Spot!T84</f>
        <v>0</v>
      </c>
      <c r="G84">
        <f>PPCL_NG!T84</f>
        <v>23.14</v>
      </c>
      <c r="H84">
        <f>PPCL_Spot!T84</f>
        <v>5.83</v>
      </c>
      <c r="I84">
        <f>Bawana_NG!T84</f>
        <v>64.559999999999988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893.65618040437857</v>
      </c>
      <c r="P84" s="77">
        <v>69.64</v>
      </c>
      <c r="Q84" s="77">
        <v>24.569999999999997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436.99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303.12</v>
      </c>
      <c r="AB84" s="117">
        <f>-STOA!P84</f>
        <v>0</v>
      </c>
      <c r="AC84">
        <f t="shared" si="3"/>
        <v>16.558090844938988</v>
      </c>
      <c r="AD84">
        <f t="shared" si="4"/>
        <v>1865.0431415344913</v>
      </c>
      <c r="AE84">
        <f>'IDT-1'!F84</f>
        <v>-283.76099999999997</v>
      </c>
      <c r="AF84" s="26"/>
      <c r="AG84">
        <f t="shared" si="5"/>
        <v>1581.2821415344913</v>
      </c>
      <c r="AI84" s="75">
        <f>PXIL!J84</f>
        <v>0</v>
      </c>
      <c r="AJ84" s="75">
        <f>PXIL!P84</f>
        <v>0</v>
      </c>
      <c r="AK84" s="75">
        <f>RTM_IEX!J84</f>
        <v>48.12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11.975051975051976</v>
      </c>
      <c r="F85">
        <f>GT_Spot!T85</f>
        <v>0</v>
      </c>
      <c r="G85">
        <f>PPCL_NG!T85</f>
        <v>23.14</v>
      </c>
      <c r="H85">
        <f>PPCL_Spot!T85</f>
        <v>5.5319757056091463</v>
      </c>
      <c r="I85">
        <f>Bawana_NG!T85</f>
        <v>64.559999999999988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894.13478878366357</v>
      </c>
      <c r="P85" s="77">
        <v>69.64</v>
      </c>
      <c r="Q85" s="77">
        <v>24.569999999999997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436.86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303.12</v>
      </c>
      <c r="AB85" s="117">
        <f>-STOA!P85</f>
        <v>0</v>
      </c>
      <c r="AC85">
        <f t="shared" si="3"/>
        <v>17.659679984886058</v>
      </c>
      <c r="AD85">
        <f t="shared" si="4"/>
        <v>1989.1221364794385</v>
      </c>
      <c r="AE85">
        <f>'IDT-1'!F85</f>
        <v>-286.08699999999999</v>
      </c>
      <c r="AF85" s="26"/>
      <c r="AG85">
        <f t="shared" si="5"/>
        <v>1703.0351364794385</v>
      </c>
      <c r="AI85" s="75">
        <f>PXIL!J85</f>
        <v>0</v>
      </c>
      <c r="AJ85" s="75">
        <f>PXIL!P85</f>
        <v>0</v>
      </c>
      <c r="AK85" s="75">
        <f>RTM_IEX!J85</f>
        <v>173.25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11.975051975051976</v>
      </c>
      <c r="F86">
        <f>GT_Spot!T86</f>
        <v>0</v>
      </c>
      <c r="G86">
        <f>PPCL_NG!T86</f>
        <v>23.14</v>
      </c>
      <c r="H86">
        <f>PPCL_Spot!T86</f>
        <v>5.83</v>
      </c>
      <c r="I86">
        <f>Bawana_NG!T86</f>
        <v>64.559999999999988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885.33924721473534</v>
      </c>
      <c r="P86" s="77">
        <v>69.64</v>
      </c>
      <c r="Q86" s="77">
        <v>24.569999999999997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436.86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303.12</v>
      </c>
      <c r="AB86" s="117">
        <f>-STOA!P86</f>
        <v>0</v>
      </c>
      <c r="AC86">
        <f t="shared" si="3"/>
        <v>17.584813832870132</v>
      </c>
      <c r="AD86">
        <f t="shared" si="4"/>
        <v>1980.6894853569172</v>
      </c>
      <c r="AE86">
        <f>'IDT-1'!F86</f>
        <v>-278.65800000000002</v>
      </c>
      <c r="AF86" s="26"/>
      <c r="AG86">
        <f t="shared" si="5"/>
        <v>1702.0314853569171</v>
      </c>
      <c r="AI86" s="75">
        <f>PXIL!J86</f>
        <v>0</v>
      </c>
      <c r="AJ86" s="75">
        <f>PXIL!P86</f>
        <v>0</v>
      </c>
      <c r="AK86" s="75">
        <f>RTM_IEX!J86</f>
        <v>173.24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11.975051975051976</v>
      </c>
      <c r="F87">
        <f>GT_Spot!T87</f>
        <v>0</v>
      </c>
      <c r="G87">
        <f>PPCL_NG!T87</f>
        <v>23.14</v>
      </c>
      <c r="H87">
        <f>PPCL_Spot!T87</f>
        <v>5.83</v>
      </c>
      <c r="I87">
        <f>Bawana_NG!T87</f>
        <v>64.559999999999988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879.06353849433015</v>
      </c>
      <c r="P87" s="77">
        <v>69.64</v>
      </c>
      <c r="Q87" s="77">
        <v>24.569999999999997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436.61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303.12</v>
      </c>
      <c r="AB87" s="117">
        <f>-STOA!P87</f>
        <v>0</v>
      </c>
      <c r="AC87">
        <f t="shared" si="3"/>
        <v>17.273331596130561</v>
      </c>
      <c r="AD87">
        <f t="shared" si="4"/>
        <v>1945.6052588732514</v>
      </c>
      <c r="AE87">
        <f>'IDT-1'!F87</f>
        <v>-270.09000000000003</v>
      </c>
      <c r="AF87" s="26"/>
      <c r="AG87">
        <f t="shared" si="5"/>
        <v>1675.5152588732512</v>
      </c>
      <c r="AI87" s="75">
        <f>PXIL!J87</f>
        <v>0</v>
      </c>
      <c r="AJ87" s="75">
        <f>PXIL!P87</f>
        <v>0</v>
      </c>
      <c r="AK87" s="75">
        <f>RTM_IEX!J87</f>
        <v>144.37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11.975051975051976</v>
      </c>
      <c r="F88">
        <f>GT_Spot!T88</f>
        <v>0</v>
      </c>
      <c r="G88">
        <f>PPCL_NG!T88</f>
        <v>23.14</v>
      </c>
      <c r="H88">
        <f>PPCL_Spot!T88</f>
        <v>5.83</v>
      </c>
      <c r="I88">
        <f>Bawana_NG!T88</f>
        <v>64.559999999999988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879.21962382766355</v>
      </c>
      <c r="P88" s="77">
        <v>69.64</v>
      </c>
      <c r="Q88" s="77">
        <v>24.569999999999997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436.31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303.12</v>
      </c>
      <c r="AB88" s="117">
        <f>-STOA!P88</f>
        <v>0</v>
      </c>
      <c r="AC88">
        <f t="shared" si="3"/>
        <v>17.441465147063894</v>
      </c>
      <c r="AD88">
        <f t="shared" si="4"/>
        <v>1964.5432106556514</v>
      </c>
      <c r="AE88">
        <f>'IDT-1'!F88</f>
        <v>-255.63</v>
      </c>
      <c r="AF88" s="26"/>
      <c r="AG88">
        <f t="shared" si="5"/>
        <v>1708.9132106556513</v>
      </c>
      <c r="AI88" s="75">
        <f>PXIL!J88</f>
        <v>0</v>
      </c>
      <c r="AJ88" s="75">
        <f>PXIL!P88</f>
        <v>0</v>
      </c>
      <c r="AK88" s="75">
        <f>RTM_IEX!J88</f>
        <v>163.62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8.1727058823529415</v>
      </c>
      <c r="F89">
        <f>GT_Spot!T89</f>
        <v>0</v>
      </c>
      <c r="G89">
        <f>PPCL_NG!T89</f>
        <v>23.14</v>
      </c>
      <c r="H89">
        <f>PPCL_Spot!T89</f>
        <v>3.44</v>
      </c>
      <c r="I89">
        <f>Bawana_NG!T89</f>
        <v>64.559999999999988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878.23802065009295</v>
      </c>
      <c r="P89" s="77">
        <v>69.64</v>
      </c>
      <c r="Q89" s="77">
        <v>24.569999999999997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438.93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-200</v>
      </c>
      <c r="AA89" s="117">
        <f>STOA!J89</f>
        <v>303.12</v>
      </c>
      <c r="AB89" s="117">
        <f>-STOA!P89</f>
        <v>0</v>
      </c>
      <c r="AC89">
        <f t="shared" si="3"/>
        <v>18.838215897924592</v>
      </c>
      <c r="AD89">
        <f t="shared" si="4"/>
        <v>1720.0925106345214</v>
      </c>
      <c r="AE89">
        <f>'IDT-1'!F89</f>
        <v>-32.42</v>
      </c>
      <c r="AF89" s="26"/>
      <c r="AG89">
        <f t="shared" si="5"/>
        <v>1687.6725106345214</v>
      </c>
      <c r="AI89" s="75">
        <f>PXIL!J89</f>
        <v>0</v>
      </c>
      <c r="AJ89" s="75">
        <f>PXIL!P89</f>
        <v>0</v>
      </c>
      <c r="AK89" s="75">
        <f>RTM_IEX!J89</f>
        <v>125.12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8.4127428571428577</v>
      </c>
      <c r="F90">
        <f>GT_Spot!T90</f>
        <v>0</v>
      </c>
      <c r="G90">
        <f>PPCL_NG!T90</f>
        <v>23.14</v>
      </c>
      <c r="H90">
        <f>PPCL_Spot!T90</f>
        <v>3.44</v>
      </c>
      <c r="I90">
        <f>Bawana_NG!T90</f>
        <v>64.559999999999988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878.38744418054273</v>
      </c>
      <c r="P90" s="77">
        <v>69.64</v>
      </c>
      <c r="Q90" s="77">
        <v>24.569999999999997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438.70000000000005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-200</v>
      </c>
      <c r="AA90" s="117">
        <f>STOA!J90</f>
        <v>303.12</v>
      </c>
      <c r="AB90" s="117">
        <f>-STOA!P90</f>
        <v>0</v>
      </c>
      <c r="AC90">
        <f t="shared" si="3"/>
        <v>19.601963150370697</v>
      </c>
      <c r="AD90">
        <f t="shared" si="4"/>
        <v>1806.118223887315</v>
      </c>
      <c r="AE90">
        <f>'IDT-1'!F90</f>
        <v>-2.4699999999999998</v>
      </c>
      <c r="AF90" s="26"/>
      <c r="AG90">
        <f t="shared" si="5"/>
        <v>1803.648223887315</v>
      </c>
      <c r="AI90" s="75">
        <f>PXIL!J90</f>
        <v>0</v>
      </c>
      <c r="AJ90" s="75">
        <f>PXIL!P90</f>
        <v>0</v>
      </c>
      <c r="AK90" s="75">
        <f>RTM_IEX!J90</f>
        <v>211.75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11.986143187066975</v>
      </c>
      <c r="F91">
        <f>GT_Spot!T91</f>
        <v>0</v>
      </c>
      <c r="G91">
        <f>PPCL_NG!T91</f>
        <v>23.14</v>
      </c>
      <c r="H91">
        <f>PPCL_Spot!T91</f>
        <v>5.5319757056091463</v>
      </c>
      <c r="I91">
        <f>Bawana_NG!T91</f>
        <v>65.66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884.97532239699694</v>
      </c>
      <c r="P91" s="77">
        <v>69.64</v>
      </c>
      <c r="Q91" s="77">
        <v>24.569999999999997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438.47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-177</v>
      </c>
      <c r="AA91" s="117">
        <f>STOA!J91</f>
        <v>303.12</v>
      </c>
      <c r="AB91" s="117">
        <f>-STOA!P91</f>
        <v>0</v>
      </c>
      <c r="AC91">
        <f t="shared" si="3"/>
        <v>18.412194854777695</v>
      </c>
      <c r="AD91">
        <f t="shared" si="4"/>
        <v>1718.3112464348956</v>
      </c>
      <c r="AE91">
        <f>'IDT-1'!F91</f>
        <v>0</v>
      </c>
      <c r="AF91" s="26"/>
      <c r="AG91">
        <f t="shared" si="5"/>
        <v>1718.3112464348956</v>
      </c>
      <c r="AI91" s="75">
        <f>PXIL!J91</f>
        <v>0</v>
      </c>
      <c r="AJ91" s="75">
        <f>PXIL!P91</f>
        <v>0</v>
      </c>
      <c r="AK91" s="75">
        <f>RTM_IEX!J91</f>
        <v>86.63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11.986143187066975</v>
      </c>
      <c r="F92">
        <f>GT_Spot!T92</f>
        <v>0</v>
      </c>
      <c r="G92">
        <f>PPCL_NG!T92</f>
        <v>23.14</v>
      </c>
      <c r="H92">
        <f>PPCL_Spot!T92</f>
        <v>5.83</v>
      </c>
      <c r="I92">
        <f>Bawana_NG!T92</f>
        <v>65.66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885.13140806366368</v>
      </c>
      <c r="P92" s="77">
        <v>69.64</v>
      </c>
      <c r="Q92" s="77">
        <v>24.569999999999997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438.22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-150</v>
      </c>
      <c r="AA92" s="117">
        <f>STOA!J92</f>
        <v>303.12</v>
      </c>
      <c r="AB92" s="117">
        <f>-STOA!P92</f>
        <v>0</v>
      </c>
      <c r="AC92">
        <f t="shared" si="3"/>
        <v>18.428337579335729</v>
      </c>
      <c r="AD92">
        <f t="shared" si="4"/>
        <v>1774.3692136713948</v>
      </c>
      <c r="AE92">
        <f>'IDT-1'!F92</f>
        <v>0</v>
      </c>
      <c r="AF92" s="26"/>
      <c r="AG92">
        <f t="shared" si="5"/>
        <v>1774.3692136713948</v>
      </c>
      <c r="AI92" s="75">
        <f>PXIL!J92</f>
        <v>0</v>
      </c>
      <c r="AJ92" s="75">
        <f>PXIL!P92</f>
        <v>0</v>
      </c>
      <c r="AK92" s="75">
        <f>RTM_IEX!J92</f>
        <v>115.5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11.986143187066975</v>
      </c>
      <c r="F93">
        <f>GT_Spot!T93</f>
        <v>0</v>
      </c>
      <c r="G93">
        <f>PPCL_NG!T93</f>
        <v>23.14</v>
      </c>
      <c r="H93">
        <f>PPCL_Spot!T93</f>
        <v>5.83</v>
      </c>
      <c r="I93">
        <f>Bawana_NG!T93</f>
        <v>65.66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883.78385125699697</v>
      </c>
      <c r="P93" s="77">
        <v>69.64</v>
      </c>
      <c r="Q93" s="77">
        <v>24.569999999999997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438.22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-130</v>
      </c>
      <c r="AA93" s="117">
        <f>STOA!J93</f>
        <v>303.12</v>
      </c>
      <c r="AB93" s="117">
        <f>-STOA!P93</f>
        <v>0</v>
      </c>
      <c r="AC93">
        <f t="shared" si="3"/>
        <v>19.001172528993159</v>
      </c>
      <c r="AD93">
        <f t="shared" si="4"/>
        <v>1879.0688219150707</v>
      </c>
      <c r="AE93">
        <f>'IDT-1'!F93</f>
        <v>0</v>
      </c>
      <c r="AF93" s="26"/>
      <c r="AG93">
        <f t="shared" si="5"/>
        <v>1879.0688219150707</v>
      </c>
      <c r="AI93" s="75">
        <f>PXIL!J93</f>
        <v>0</v>
      </c>
      <c r="AJ93" s="75">
        <f>PXIL!P93</f>
        <v>0</v>
      </c>
      <c r="AK93" s="75">
        <f>RTM_IEX!J93</f>
        <v>202.12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11.986143187066975</v>
      </c>
      <c r="F94">
        <f>GT_Spot!T94</f>
        <v>0</v>
      </c>
      <c r="G94">
        <f>PPCL_NG!T94</f>
        <v>23.14</v>
      </c>
      <c r="H94">
        <f>PPCL_Spot!T94</f>
        <v>5.83</v>
      </c>
      <c r="I94">
        <f>Bawana_NG!T94</f>
        <v>65.66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883.94326812102975</v>
      </c>
      <c r="P94" s="77">
        <v>69.64</v>
      </c>
      <c r="Q94" s="77">
        <v>24.569999999999997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438.2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-114</v>
      </c>
      <c r="AA94" s="117">
        <f>STOA!J94</f>
        <v>303.12</v>
      </c>
      <c r="AB94" s="117">
        <f>-STOA!P94</f>
        <v>0</v>
      </c>
      <c r="AC94">
        <f t="shared" si="3"/>
        <v>18.775605357041517</v>
      </c>
      <c r="AD94">
        <f t="shared" si="4"/>
        <v>1885.8038059510552</v>
      </c>
      <c r="AE94">
        <f>'IDT-1'!F94</f>
        <v>0</v>
      </c>
      <c r="AF94" s="26"/>
      <c r="AG94">
        <f t="shared" si="5"/>
        <v>1885.8038059510552</v>
      </c>
      <c r="AI94" s="75">
        <f>PXIL!J94</f>
        <v>0</v>
      </c>
      <c r="AJ94" s="75">
        <f>PXIL!P94</f>
        <v>0</v>
      </c>
      <c r="AK94" s="75">
        <f>RTM_IEX!J94</f>
        <v>192.49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11.986143187066975</v>
      </c>
      <c r="F95">
        <f>GT_Spot!T95</f>
        <v>0</v>
      </c>
      <c r="G95">
        <f>PPCL_NG!T95</f>
        <v>23.14</v>
      </c>
      <c r="H95">
        <f>PPCL_Spot!T95</f>
        <v>6</v>
      </c>
      <c r="I95">
        <f>Bawana_NG!T95</f>
        <v>65.66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881.9746187303266</v>
      </c>
      <c r="P95" s="77">
        <v>69.64</v>
      </c>
      <c r="Q95" s="77">
        <v>24.569999999999997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437.97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-100</v>
      </c>
      <c r="AA95" s="117">
        <f>STOA!J95</f>
        <v>303.12</v>
      </c>
      <c r="AB95" s="117">
        <f>-STOA!P95</f>
        <v>0</v>
      </c>
      <c r="AC95">
        <f t="shared" si="3"/>
        <v>18.633547457092593</v>
      </c>
      <c r="AD95">
        <f t="shared" si="4"/>
        <v>1897.9272144603008</v>
      </c>
      <c r="AE95">
        <f>'IDT-1'!F95</f>
        <v>0</v>
      </c>
      <c r="AF95" s="26"/>
      <c r="AG95">
        <f t="shared" si="5"/>
        <v>1897.9272144603008</v>
      </c>
      <c r="AI95" s="75">
        <f>PXIL!J95</f>
        <v>0</v>
      </c>
      <c r="AJ95" s="75">
        <f>PXIL!P95</f>
        <v>0</v>
      </c>
      <c r="AK95" s="75">
        <f>RTM_IEX!J95</f>
        <v>192.5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11.986143187066975</v>
      </c>
      <c r="F96">
        <f>GT_Spot!T96</f>
        <v>0</v>
      </c>
      <c r="G96">
        <f>PPCL_NG!T96</f>
        <v>23.14</v>
      </c>
      <c r="H96">
        <f>PPCL_Spot!T96</f>
        <v>6</v>
      </c>
      <c r="I96">
        <f>Bawana_NG!T96</f>
        <v>65.66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874.34934001619695</v>
      </c>
      <c r="P96" s="77">
        <v>69.64</v>
      </c>
      <c r="Q96" s="77">
        <v>24.569999999999997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437.99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-100</v>
      </c>
      <c r="AA96" s="117">
        <f>STOA!J96</f>
        <v>303.12</v>
      </c>
      <c r="AB96" s="117">
        <f>-STOA!P96</f>
        <v>0</v>
      </c>
      <c r="AC96">
        <f t="shared" si="3"/>
        <v>18.651277004408257</v>
      </c>
      <c r="AD96">
        <f t="shared" si="4"/>
        <v>1899.9242061988557</v>
      </c>
      <c r="AE96">
        <f>'IDT-1'!F96</f>
        <v>0</v>
      </c>
      <c r="AF96" s="26"/>
      <c r="AG96">
        <f t="shared" si="5"/>
        <v>1899.9242061988557</v>
      </c>
      <c r="AI96" s="75">
        <f>PXIL!J96</f>
        <v>0</v>
      </c>
      <c r="AJ96" s="75">
        <f>PXIL!P96</f>
        <v>0</v>
      </c>
      <c r="AK96" s="75">
        <f>RTM_IEX!J96</f>
        <v>202.12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11.986143187066975</v>
      </c>
      <c r="F97">
        <f>GT_Spot!T97</f>
        <v>0</v>
      </c>
      <c r="G97">
        <f>PPCL_NG!T97</f>
        <v>23.14</v>
      </c>
      <c r="H97">
        <f>PPCL_Spot!T97</f>
        <v>6</v>
      </c>
      <c r="I97">
        <f>Bawana_NG!T97</f>
        <v>65.66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853.1406628329969</v>
      </c>
      <c r="P97" s="77">
        <v>69.64</v>
      </c>
      <c r="Q97" s="77">
        <v>24.569999999999997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437.97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303.12</v>
      </c>
      <c r="AB97" s="117">
        <f>-STOA!P97</f>
        <v>0</v>
      </c>
      <c r="AC97">
        <f t="shared" si="3"/>
        <v>16.899051892976566</v>
      </c>
      <c r="AD97">
        <f t="shared" si="4"/>
        <v>1903.4477541270874</v>
      </c>
      <c r="AE97">
        <f>'IDT-1'!F97</f>
        <v>0</v>
      </c>
      <c r="AF97" s="26"/>
      <c r="AG97">
        <f t="shared" si="5"/>
        <v>1903.4477541270874</v>
      </c>
      <c r="AI97" s="75">
        <f>PXIL!J97</f>
        <v>0</v>
      </c>
      <c r="AJ97" s="75">
        <f>PXIL!P97</f>
        <v>0</v>
      </c>
      <c r="AK97" s="75">
        <f>RTM_IEX!J97</f>
        <v>125.12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11.986143187066975</v>
      </c>
      <c r="F98">
        <f>GT_Spot!T98</f>
        <v>0</v>
      </c>
      <c r="G98">
        <f>PPCL_NG!T98</f>
        <v>23.14</v>
      </c>
      <c r="H98">
        <f>PPCL_Spot!T98</f>
        <v>6</v>
      </c>
      <c r="I98">
        <f>Bawana_NG!T98</f>
        <v>65.66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844.75133188299685</v>
      </c>
      <c r="P98" s="77">
        <v>69.64</v>
      </c>
      <c r="Q98" s="77">
        <v>24.569999999999997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437.97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303.12</v>
      </c>
      <c r="AB98" s="117">
        <f>-STOA!P98</f>
        <v>0</v>
      </c>
      <c r="AC98">
        <f t="shared" si="3"/>
        <v>16.825137780616561</v>
      </c>
      <c r="AD98">
        <f t="shared" si="4"/>
        <v>1895.1223372894469</v>
      </c>
      <c r="AE98">
        <f>'IDT-1'!F98</f>
        <v>0</v>
      </c>
      <c r="AF98" s="26"/>
      <c r="AG98">
        <f t="shared" si="5"/>
        <v>1895.1223372894469</v>
      </c>
      <c r="AI98" s="75">
        <f>PXIL!J98</f>
        <v>0</v>
      </c>
      <c r="AJ98" s="75">
        <f>PXIL!P98</f>
        <v>0</v>
      </c>
      <c r="AK98" s="75">
        <f>RTM_IEX!J98</f>
        <v>125.11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0.27892683873576174</v>
      </c>
      <c r="F99">
        <f t="shared" si="6"/>
        <v>0</v>
      </c>
      <c r="G99">
        <f t="shared" si="6"/>
        <v>0.55536000000000074</v>
      </c>
      <c r="H99">
        <f t="shared" si="6"/>
        <v>0.13839925075987322</v>
      </c>
      <c r="I99">
        <f t="shared" si="6"/>
        <v>1.4045489210458562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17.575884230711949</v>
      </c>
      <c r="P99" s="77">
        <f t="shared" si="6"/>
        <v>1.5336249000141773</v>
      </c>
      <c r="Q99" s="77">
        <f t="shared" si="6"/>
        <v>0.43100271300141024</v>
      </c>
      <c r="R99" s="80">
        <f>SUM(R3:R98)/4000</f>
        <v>0.21874632903126406</v>
      </c>
      <c r="S99" s="80">
        <f t="shared" si="6"/>
        <v>0</v>
      </c>
      <c r="T99" s="78">
        <f t="shared" si="6"/>
        <v>0.97324749999999982</v>
      </c>
      <c r="U99" s="78">
        <f t="shared" si="6"/>
        <v>10.263202499999998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-2.0600999999999998</v>
      </c>
      <c r="AA99" s="117">
        <f t="shared" si="6"/>
        <v>7.2693599999999963</v>
      </c>
      <c r="AB99" s="117">
        <f t="shared" si="6"/>
        <v>0</v>
      </c>
      <c r="AC99">
        <f t="shared" si="6"/>
        <v>0.38874445031489896</v>
      </c>
      <c r="AD99">
        <f t="shared" si="6"/>
        <v>39.115918732985378</v>
      </c>
      <c r="AE99">
        <f t="shared" si="6"/>
        <v>-0.65966875000000003</v>
      </c>
      <c r="AG99">
        <f t="shared" si="6"/>
        <v>38.456249982985391</v>
      </c>
      <c r="AI99">
        <f t="shared" si="6"/>
        <v>0</v>
      </c>
      <c r="AJ99">
        <f t="shared" si="6"/>
        <v>0</v>
      </c>
      <c r="AK99">
        <f t="shared" si="6"/>
        <v>1.1874599999999997</v>
      </c>
      <c r="AL99">
        <f t="shared" si="6"/>
        <v>-0.26500000000000001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2.046096997690531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20.504308905767466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71.970000000000013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1.2481955719504307</v>
      </c>
      <c r="AD3">
        <f>SUM(B3:AB3,AI3:AR3)-AC3</f>
        <v>140.5922103315076</v>
      </c>
      <c r="AE3">
        <f>'IDT-1'!E3</f>
        <v>0</v>
      </c>
      <c r="AF3" s="26"/>
      <c r="AG3">
        <f>SUM(AD3:AF3)+AT3</f>
        <v>140.5922103315076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2.067609699769053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71.970000000000013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1.3091549653579677</v>
      </c>
      <c r="AD4">
        <f t="shared" ref="AD4:AD67" si="1">SUM(B4:AB4,AI4:AR4)-AC4</f>
        <v>147.45845473441108</v>
      </c>
      <c r="AE4">
        <f>'IDT-1'!E4</f>
        <v>0</v>
      </c>
      <c r="AF4" s="26"/>
      <c r="AG4">
        <f t="shared" ref="AG4:AG67" si="2">SUM(AD4:AF4)+AT4</f>
        <v>147.45845473441108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2.067609699769053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71.970000000000013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1.3091549653579677</v>
      </c>
      <c r="AD5">
        <f t="shared" si="1"/>
        <v>147.45845473441108</v>
      </c>
      <c r="AE5">
        <f>'IDT-1'!E5</f>
        <v>0</v>
      </c>
      <c r="AF5" s="26"/>
      <c r="AG5">
        <f t="shared" si="2"/>
        <v>147.45845473441108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2.067609699769053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71.970000000000013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1.4785549653579677</v>
      </c>
      <c r="AD6">
        <f t="shared" si="1"/>
        <v>166.53905473441108</v>
      </c>
      <c r="AE6">
        <f>'IDT-1'!E6</f>
        <v>0</v>
      </c>
      <c r="AF6" s="26"/>
      <c r="AG6">
        <f t="shared" si="2"/>
        <v>166.53905473441108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19.25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2.067609699769053</v>
      </c>
      <c r="F7">
        <f>GT_Spot!S7</f>
        <v>0</v>
      </c>
      <c r="G7">
        <f>PPCL_NG!S7</f>
        <v>36.36</v>
      </c>
      <c r="H7">
        <f>PPCL_Spot!S7</f>
        <v>10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71.970000000000013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1.323674965357968</v>
      </c>
      <c r="AD7">
        <f t="shared" si="1"/>
        <v>149.09393473441111</v>
      </c>
      <c r="AE7">
        <f>'IDT-1'!E7</f>
        <v>0</v>
      </c>
      <c r="AF7" s="26"/>
      <c r="AG7">
        <f t="shared" si="2"/>
        <v>149.09393473441111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2.067609699769053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71.970000000000013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1.7675813414677339</v>
      </c>
      <c r="AD8">
        <f t="shared" si="1"/>
        <v>98.650028358301356</v>
      </c>
      <c r="AE8">
        <f>'IDT-1'!E8</f>
        <v>0</v>
      </c>
      <c r="AF8" s="26"/>
      <c r="AG8">
        <f t="shared" si="2"/>
        <v>98.650028358301356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2.067609699769053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71.970000000000013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1.323674965357968</v>
      </c>
      <c r="AD9">
        <f t="shared" si="1"/>
        <v>149.09393473441111</v>
      </c>
      <c r="AE9">
        <f>'IDT-1'!E9</f>
        <v>0</v>
      </c>
      <c r="AF9" s="26"/>
      <c r="AG9">
        <f t="shared" si="2"/>
        <v>149.09393473441111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2.067609699769053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71.970000000000013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1.323674965357968</v>
      </c>
      <c r="AD10">
        <f t="shared" si="1"/>
        <v>149.09393473441111</v>
      </c>
      <c r="AE10">
        <f>'IDT-1'!E10</f>
        <v>0</v>
      </c>
      <c r="AF10" s="26"/>
      <c r="AG10">
        <f t="shared" si="2"/>
        <v>149.09393473441111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2.067609699769053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71.599999999999994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1.3204189653579677</v>
      </c>
      <c r="AD11">
        <f t="shared" si="1"/>
        <v>148.7271907344111</v>
      </c>
      <c r="AE11">
        <f>'IDT-1'!E11</f>
        <v>0</v>
      </c>
      <c r="AF11" s="26"/>
      <c r="AG11">
        <f t="shared" si="2"/>
        <v>148.7271907344111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2.0467611563289365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71.599999999999994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1.3202354981756947</v>
      </c>
      <c r="AD12">
        <f t="shared" si="1"/>
        <v>148.70652565815325</v>
      </c>
      <c r="AE12">
        <f>'IDT-1'!E12</f>
        <v>0</v>
      </c>
      <c r="AF12" s="26"/>
      <c r="AG12">
        <f t="shared" si="2"/>
        <v>148.70652565815325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2.0467611563289365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71.599999999999994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1.8529231495074139</v>
      </c>
      <c r="AD13">
        <f t="shared" si="1"/>
        <v>88.173838006821526</v>
      </c>
      <c r="AE13">
        <f>'IDT-1'!E13</f>
        <v>0</v>
      </c>
      <c r="AF13" s="26"/>
      <c r="AG13">
        <f t="shared" si="2"/>
        <v>88.173838006821526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1.9876666666666665</v>
      </c>
      <c r="F14">
        <f>GT_Spot!S14</f>
        <v>0</v>
      </c>
      <c r="G14">
        <f>PPCL_NG!S14</f>
        <v>36.36</v>
      </c>
      <c r="H14">
        <f>PPCL_Spot!S14</f>
        <v>7.27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71.599999999999994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1.2956914666666668</v>
      </c>
      <c r="AD14">
        <f t="shared" si="1"/>
        <v>145.94197520000003</v>
      </c>
      <c r="AE14">
        <f>'IDT-1'!E14</f>
        <v>0</v>
      </c>
      <c r="AF14" s="26"/>
      <c r="AG14">
        <f t="shared" si="2"/>
        <v>145.94197520000003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2.067609699769053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71.599999999999994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1.3204189653579677</v>
      </c>
      <c r="AD15">
        <f t="shared" si="1"/>
        <v>148.7271907344111</v>
      </c>
      <c r="AE15">
        <f>'IDT-1'!E15</f>
        <v>0</v>
      </c>
      <c r="AF15" s="26"/>
      <c r="AG15">
        <f t="shared" si="2"/>
        <v>148.7271907344111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2.067609699769053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71.599999999999994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1.3204189653579677</v>
      </c>
      <c r="AD16">
        <f t="shared" si="1"/>
        <v>148.7271907344111</v>
      </c>
      <c r="AE16">
        <f>'IDT-1'!E16</f>
        <v>0</v>
      </c>
      <c r="AF16" s="26"/>
      <c r="AG16">
        <f t="shared" si="2"/>
        <v>148.7271907344111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2.067609699769053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71.599999999999994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1.3204189653579677</v>
      </c>
      <c r="AD17">
        <f t="shared" si="1"/>
        <v>148.7271907344111</v>
      </c>
      <c r="AE17">
        <f>'IDT-1'!E17</f>
        <v>0</v>
      </c>
      <c r="AF17" s="26"/>
      <c r="AG17">
        <f t="shared" si="2"/>
        <v>148.7271907344111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2.067609699769053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71.599999999999994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1.8531066166896868</v>
      </c>
      <c r="AD18">
        <f t="shared" si="1"/>
        <v>88.194503083079368</v>
      </c>
      <c r="AE18">
        <f>'IDT-1'!E18</f>
        <v>0</v>
      </c>
      <c r="AF18" s="26"/>
      <c r="AG18">
        <f t="shared" si="2"/>
        <v>88.194503083079368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2.067609699769053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70.81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1.3134669653579678</v>
      </c>
      <c r="AD19">
        <f t="shared" si="1"/>
        <v>147.94414273441109</v>
      </c>
      <c r="AE19">
        <f>'IDT-1'!E19</f>
        <v>0</v>
      </c>
      <c r="AF19" s="26"/>
      <c r="AG19">
        <f t="shared" si="2"/>
        <v>147.94414273441109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2.067609699769053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70.81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1.3134669653579678</v>
      </c>
      <c r="AD20">
        <f t="shared" si="1"/>
        <v>147.94414273441109</v>
      </c>
      <c r="AE20">
        <f>'IDT-1'!E20</f>
        <v>0</v>
      </c>
      <c r="AF20" s="26"/>
      <c r="AG20">
        <f t="shared" si="2"/>
        <v>147.94414273441109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1.7398857142857143</v>
      </c>
      <c r="F21">
        <f>GT_Spot!S21</f>
        <v>0</v>
      </c>
      <c r="G21">
        <f>PPCL_NG!S21</f>
        <v>36.36</v>
      </c>
      <c r="H21">
        <f>PPCL_Spot!S21</f>
        <v>7.27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70.81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1.2865589942857145</v>
      </c>
      <c r="AD21">
        <f t="shared" si="1"/>
        <v>144.91332672000001</v>
      </c>
      <c r="AE21">
        <f>'IDT-1'!E21</f>
        <v>0</v>
      </c>
      <c r="AF21" s="26"/>
      <c r="AG21">
        <f t="shared" si="2"/>
        <v>144.91332672000001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2.067609699769053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70.81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1.3134669653579678</v>
      </c>
      <c r="AD22">
        <f t="shared" si="1"/>
        <v>147.94414273441109</v>
      </c>
      <c r="AE22">
        <f>'IDT-1'!E22</f>
        <v>0</v>
      </c>
      <c r="AF22" s="26"/>
      <c r="AG22">
        <f t="shared" si="2"/>
        <v>147.94414273441109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2.067609699769053</v>
      </c>
      <c r="F23">
        <f>GT_Spot!S23</f>
        <v>0</v>
      </c>
      <c r="G23">
        <f>PPCL_NG!S23</f>
        <v>36.36</v>
      </c>
      <c r="H23">
        <f>PPCL_Spot!S23</f>
        <v>10.3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70.58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1.8467706166896869</v>
      </c>
      <c r="AD23">
        <f t="shared" si="1"/>
        <v>87.480839083079374</v>
      </c>
      <c r="AE23">
        <f>'IDT-1'!E23</f>
        <v>0</v>
      </c>
      <c r="AF23" s="26"/>
      <c r="AG23">
        <f t="shared" si="2"/>
        <v>87.480839083079374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2.067609699769053</v>
      </c>
      <c r="F24">
        <f>GT_Spot!S24</f>
        <v>0</v>
      </c>
      <c r="G24">
        <f>PPCL_NG!S24</f>
        <v>36.36</v>
      </c>
      <c r="H24">
        <f>PPCL_Spot!S24</f>
        <v>10.3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70.58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1.3140829653579678</v>
      </c>
      <c r="AD24">
        <f t="shared" si="1"/>
        <v>148.0135267344111</v>
      </c>
      <c r="AE24">
        <f>'IDT-1'!E24</f>
        <v>0</v>
      </c>
      <c r="AF24" s="26"/>
      <c r="AG24">
        <f t="shared" si="2"/>
        <v>148.0135267344111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2.067609699769053</v>
      </c>
      <c r="F25">
        <f>GT_Spot!S25</f>
        <v>0</v>
      </c>
      <c r="G25">
        <f>PPCL_NG!S25</f>
        <v>36.36</v>
      </c>
      <c r="H25">
        <f>PPCL_Spot!S25</f>
        <v>10.3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70.58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1.3140829653579678</v>
      </c>
      <c r="AD25">
        <f t="shared" si="1"/>
        <v>148.0135267344111</v>
      </c>
      <c r="AE25">
        <f>'IDT-1'!E25</f>
        <v>0</v>
      </c>
      <c r="AF25" s="26"/>
      <c r="AG25">
        <f t="shared" si="2"/>
        <v>148.0135267344111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2.067609699769053</v>
      </c>
      <c r="F26">
        <f>GT_Spot!S26</f>
        <v>0</v>
      </c>
      <c r="G26">
        <f>PPCL_NG!S26</f>
        <v>36.36</v>
      </c>
      <c r="H26">
        <f>PPCL_Spot!S26</f>
        <v>10.3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70.680000000000007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1.3149629653579678</v>
      </c>
      <c r="AD26">
        <f t="shared" si="1"/>
        <v>148.11264673441107</v>
      </c>
      <c r="AE26">
        <f>'IDT-1'!E26</f>
        <v>0</v>
      </c>
      <c r="AF26" s="26"/>
      <c r="AG26">
        <f t="shared" si="2"/>
        <v>148.11264673441107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2.067609699769053</v>
      </c>
      <c r="F27">
        <f>GT_Spot!S27</f>
        <v>0</v>
      </c>
      <c r="G27">
        <f>PPCL_NG!S27</f>
        <v>36.36</v>
      </c>
      <c r="H27">
        <f>PPCL_Spot!S27</f>
        <v>10.3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71.010000000000019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1.8505546166896869</v>
      </c>
      <c r="AD27">
        <f t="shared" si="1"/>
        <v>87.907055083079371</v>
      </c>
      <c r="AE27">
        <f>'IDT-1'!E27</f>
        <v>0</v>
      </c>
      <c r="AF27" s="26"/>
      <c r="AG27">
        <f t="shared" si="2"/>
        <v>87.907055083079371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1.7398857142857143</v>
      </c>
      <c r="F28">
        <f>GT_Spot!S28</f>
        <v>0</v>
      </c>
      <c r="G28">
        <f>PPCL_NG!S28</f>
        <v>36.36</v>
      </c>
      <c r="H28">
        <f>PPCL_Spot!S28</f>
        <v>7.73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71.010000000000019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1.2923669942857146</v>
      </c>
      <c r="AD28">
        <f t="shared" si="1"/>
        <v>145.56751872000001</v>
      </c>
      <c r="AE28">
        <f>'IDT-1'!E28</f>
        <v>0</v>
      </c>
      <c r="AF28" s="26"/>
      <c r="AG28">
        <f t="shared" si="2"/>
        <v>145.56751872000001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1.7398857142857143</v>
      </c>
      <c r="F29">
        <f>GT_Spot!S29</f>
        <v>0</v>
      </c>
      <c r="G29">
        <f>PPCL_NG!S29</f>
        <v>36.36</v>
      </c>
      <c r="H29">
        <f>PPCL_Spot!S29</f>
        <v>7.73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71.010000000000019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1.2923669942857146</v>
      </c>
      <c r="AD29">
        <f t="shared" si="1"/>
        <v>145.56751872000001</v>
      </c>
      <c r="AE29">
        <f>'IDT-1'!E29</f>
        <v>0</v>
      </c>
      <c r="AF29" s="26"/>
      <c r="AG29">
        <f t="shared" si="2"/>
        <v>145.56751872000001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1.7398857142857143</v>
      </c>
      <c r="F30">
        <f>GT_Spot!S30</f>
        <v>0</v>
      </c>
      <c r="G30">
        <f>PPCL_NG!S30</f>
        <v>36.36</v>
      </c>
      <c r="H30">
        <f>PPCL_Spot!S30</f>
        <v>7.73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71.010000000000019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1.2923669942857146</v>
      </c>
      <c r="AD30">
        <f t="shared" si="1"/>
        <v>145.56751872000001</v>
      </c>
      <c r="AE30">
        <f>'IDT-1'!E30</f>
        <v>0</v>
      </c>
      <c r="AF30" s="26"/>
      <c r="AG30">
        <f t="shared" si="2"/>
        <v>145.56751872000001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2.067609699769053</v>
      </c>
      <c r="F31">
        <f>GT_Spot!S31</f>
        <v>0</v>
      </c>
      <c r="G31">
        <f>PPCL_NG!S31</f>
        <v>36.36</v>
      </c>
      <c r="H31">
        <f>PPCL_Spot!S31</f>
        <v>10.3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70.950000000000017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1.3173389653579679</v>
      </c>
      <c r="AD31">
        <f t="shared" si="1"/>
        <v>148.38027073441108</v>
      </c>
      <c r="AE31">
        <f>'IDT-1'!E31</f>
        <v>0</v>
      </c>
      <c r="AF31" s="26"/>
      <c r="AG31">
        <f t="shared" si="2"/>
        <v>148.38027073441108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2.067609699769053</v>
      </c>
      <c r="F32">
        <f>GT_Spot!S32</f>
        <v>0</v>
      </c>
      <c r="G32">
        <f>PPCL_NG!S32</f>
        <v>36.36</v>
      </c>
      <c r="H32">
        <f>PPCL_Spot!S32</f>
        <v>10.3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70.950000000000017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1.6280734286348042</v>
      </c>
      <c r="AD32">
        <f t="shared" si="1"/>
        <v>113.06953627113425</v>
      </c>
      <c r="AE32">
        <f>'IDT-1'!E32</f>
        <v>0</v>
      </c>
      <c r="AF32" s="26"/>
      <c r="AG32">
        <f t="shared" si="2"/>
        <v>113.06953627113425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2.067609699769053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71.550000000000011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1.5741229653579678</v>
      </c>
      <c r="AD33">
        <f t="shared" si="1"/>
        <v>177.30348673441111</v>
      </c>
      <c r="AE33">
        <f>'IDT-1'!E33</f>
        <v>0</v>
      </c>
      <c r="AF33" s="26"/>
      <c r="AG33">
        <f t="shared" si="2"/>
        <v>177.30348673441111</v>
      </c>
      <c r="AI33" s="75">
        <f>PXIL!K33</f>
        <v>0</v>
      </c>
      <c r="AJ33" s="75">
        <f>PXIL!Q33</f>
        <v>0</v>
      </c>
      <c r="AK33" s="75">
        <f>RTM_IEX!K33</f>
        <v>28.88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2.067609699769053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70.860000000000014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1.610290965357968</v>
      </c>
      <c r="AD34">
        <f t="shared" si="1"/>
        <v>181.37731873441112</v>
      </c>
      <c r="AE34">
        <f>'IDT-1'!E34</f>
        <v>0</v>
      </c>
      <c r="AF34" s="26"/>
      <c r="AG34">
        <f t="shared" si="2"/>
        <v>181.37731873441112</v>
      </c>
      <c r="AI34" s="75">
        <f>PXIL!K34</f>
        <v>0</v>
      </c>
      <c r="AJ34" s="75">
        <f>PXIL!Q34</f>
        <v>0</v>
      </c>
      <c r="AK34" s="75">
        <f>RTM_IEX!K34</f>
        <v>33.68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2.067609699769053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71.13000000000001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1.3162829653579677</v>
      </c>
      <c r="AD35">
        <f t="shared" si="1"/>
        <v>148.26132673441109</v>
      </c>
      <c r="AE35">
        <f>'IDT-1'!E35</f>
        <v>0</v>
      </c>
      <c r="AF35" s="26"/>
      <c r="AG35">
        <f t="shared" si="2"/>
        <v>148.26132673441109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2.067609699769053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71.13000000000001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1.8668109653579679</v>
      </c>
      <c r="AD36">
        <f t="shared" si="1"/>
        <v>210.2707987344111</v>
      </c>
      <c r="AE36">
        <f>'IDT-1'!E36</f>
        <v>0</v>
      </c>
      <c r="AF36" s="26"/>
      <c r="AG36">
        <f t="shared" si="2"/>
        <v>210.2707987344111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62.56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2.067609699769053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71.13000000000001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2.0362989653579677</v>
      </c>
      <c r="AD37">
        <f t="shared" si="1"/>
        <v>229.36131073441109</v>
      </c>
      <c r="AE37">
        <f>'IDT-1'!E37</f>
        <v>0</v>
      </c>
      <c r="AF37" s="26"/>
      <c r="AG37">
        <f t="shared" si="2"/>
        <v>229.36131073441109</v>
      </c>
      <c r="AI37" s="75">
        <f>PXIL!K37</f>
        <v>0</v>
      </c>
      <c r="AJ37" s="75">
        <f>PXIL!Q37</f>
        <v>0</v>
      </c>
      <c r="AK37" s="75">
        <f>RTM_IEX!K37</f>
        <v>9.6300000000000008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72.19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2.067609699769053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71.13000000000001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2.1632829653579679</v>
      </c>
      <c r="AD38">
        <f t="shared" si="1"/>
        <v>243.66432673441108</v>
      </c>
      <c r="AE38">
        <f>'IDT-1'!E38</f>
        <v>0</v>
      </c>
      <c r="AF38" s="26"/>
      <c r="AG38">
        <f t="shared" si="2"/>
        <v>243.66432673441108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96.25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2.0496824480369513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71.13000000000001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49.08</v>
      </c>
      <c r="AB39" s="117">
        <f>-STOA!Q39</f>
        <v>0</v>
      </c>
      <c r="AC39">
        <f t="shared" si="0"/>
        <v>1.824325205542725</v>
      </c>
      <c r="AD39">
        <f t="shared" si="1"/>
        <v>205.48535724249422</v>
      </c>
      <c r="AE39">
        <f>'IDT-1'!E39</f>
        <v>0</v>
      </c>
      <c r="AF39" s="26"/>
      <c r="AG39">
        <f t="shared" si="2"/>
        <v>205.48535724249422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9.6300000000000008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2.0496824480369513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72.160000000000011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49.08</v>
      </c>
      <c r="AB40" s="117">
        <f>-STOA!Q40</f>
        <v>0</v>
      </c>
      <c r="AC40">
        <f t="shared" si="0"/>
        <v>2.0874452055427257</v>
      </c>
      <c r="AD40">
        <f t="shared" si="1"/>
        <v>235.12223724249424</v>
      </c>
      <c r="AE40">
        <f>'IDT-1'!E40</f>
        <v>0</v>
      </c>
      <c r="AF40" s="26"/>
      <c r="AG40">
        <f t="shared" si="2"/>
        <v>235.12223724249424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2.0496824480369513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72.640000000000015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49.08</v>
      </c>
      <c r="AB41" s="117">
        <f>-STOA!Q41</f>
        <v>0</v>
      </c>
      <c r="AC41">
        <f t="shared" si="0"/>
        <v>2.5152132055427252</v>
      </c>
      <c r="AD41">
        <f t="shared" si="1"/>
        <v>283.30446924249418</v>
      </c>
      <c r="AE41">
        <f>'IDT-1'!E41</f>
        <v>0</v>
      </c>
      <c r="AF41" s="26"/>
      <c r="AG41">
        <f t="shared" si="2"/>
        <v>283.30446924249418</v>
      </c>
      <c r="AI41" s="75">
        <f>PXIL!K41</f>
        <v>0</v>
      </c>
      <c r="AJ41" s="75">
        <f>PXIL!Q41</f>
        <v>0</v>
      </c>
      <c r="AK41" s="75">
        <f>RTM_IEX!K41</f>
        <v>9.6300000000000008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2.0496824480369513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72.700000000000017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49.08</v>
      </c>
      <c r="AB42" s="117">
        <f>-STOA!Q42</f>
        <v>0</v>
      </c>
      <c r="AC42">
        <f t="shared" si="0"/>
        <v>2.600485205542725</v>
      </c>
      <c r="AD42">
        <f t="shared" si="1"/>
        <v>292.9091972424942</v>
      </c>
      <c r="AE42">
        <f>'IDT-1'!E42</f>
        <v>0</v>
      </c>
      <c r="AF42" s="26"/>
      <c r="AG42">
        <f t="shared" si="2"/>
        <v>292.9091972424942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86.63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2.0496824480369513</v>
      </c>
      <c r="F43">
        <f>GT_Spot!S43</f>
        <v>0</v>
      </c>
      <c r="G43">
        <f>PPCL_NG!S43</f>
        <v>36.36</v>
      </c>
      <c r="H43">
        <f>PPCL_Spot!S43</f>
        <v>9.726757747417528</v>
      </c>
      <c r="I43">
        <f>Bawana_NG!S43</f>
        <v>29.058738551026611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73.400000000000006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49.08</v>
      </c>
      <c r="AB43" s="117">
        <f>-STOA!Q43</f>
        <v>0</v>
      </c>
      <c r="AC43">
        <f t="shared" si="0"/>
        <v>2.0959415729690338</v>
      </c>
      <c r="AD43">
        <f t="shared" si="1"/>
        <v>236.07923717351207</v>
      </c>
      <c r="AE43">
        <f>'IDT-1'!E43</f>
        <v>0</v>
      </c>
      <c r="AF43" s="26"/>
      <c r="AG43">
        <f t="shared" si="2"/>
        <v>236.07923717351207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2.0472527472527466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29.058738551026611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73.510000000000005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49.08</v>
      </c>
      <c r="AB44" s="117">
        <f>-STOA!Q44</f>
        <v>0</v>
      </c>
      <c r="AC44">
        <f t="shared" si="0"/>
        <v>2.6074927234248588</v>
      </c>
      <c r="AD44">
        <f t="shared" si="1"/>
        <v>293.69849857485451</v>
      </c>
      <c r="AE44">
        <f>'IDT-1'!E44</f>
        <v>0</v>
      </c>
      <c r="AF44" s="26"/>
      <c r="AG44">
        <f t="shared" si="2"/>
        <v>293.69849857485451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96.25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2.0472527472527466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29.058738551026611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73.510000000000005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49.08</v>
      </c>
      <c r="AB45" s="117">
        <f>-STOA!Q45</f>
        <v>0</v>
      </c>
      <c r="AC45">
        <f t="shared" si="0"/>
        <v>2.6922367234248585</v>
      </c>
      <c r="AD45">
        <f t="shared" si="1"/>
        <v>303.24375457485451</v>
      </c>
      <c r="AE45">
        <f>'IDT-1'!E45</f>
        <v>0</v>
      </c>
      <c r="AF45" s="26"/>
      <c r="AG45">
        <f t="shared" si="2"/>
        <v>303.24375457485451</v>
      </c>
      <c r="AI45" s="75">
        <f>PXIL!K45</f>
        <v>0</v>
      </c>
      <c r="AJ45" s="75">
        <f>PXIL!Q45</f>
        <v>0</v>
      </c>
      <c r="AK45" s="75">
        <f>RTM_IEX!K45</f>
        <v>9.6300000000000008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96.25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2.0472527472527466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29.058738551026611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73.510000000000005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49.08</v>
      </c>
      <c r="AB46" s="117">
        <f>-STOA!Q46</f>
        <v>0</v>
      </c>
      <c r="AC46">
        <f t="shared" si="0"/>
        <v>2.6922367234248585</v>
      </c>
      <c r="AD46">
        <f t="shared" si="1"/>
        <v>303.24375457485451</v>
      </c>
      <c r="AE46">
        <f>'IDT-1'!E46</f>
        <v>0</v>
      </c>
      <c r="AF46" s="26"/>
      <c r="AG46">
        <f t="shared" si="2"/>
        <v>303.24375457485451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96.25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2.0446788990825682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72.960000000000008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49.08</v>
      </c>
      <c r="AB47" s="117">
        <f>-STOA!Q47</f>
        <v>0</v>
      </c>
      <c r="AC47">
        <f t="shared" si="0"/>
        <v>2.2638411743119269</v>
      </c>
      <c r="AD47">
        <f t="shared" si="1"/>
        <v>254.99083772477067</v>
      </c>
      <c r="AE47">
        <f>'IDT-1'!E47</f>
        <v>0</v>
      </c>
      <c r="AF47" s="26"/>
      <c r="AG47">
        <f t="shared" si="2"/>
        <v>254.99083772477067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57.75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2.0446788990825682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28.475949125320138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72.960000000000008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49.08</v>
      </c>
      <c r="AB48" s="117">
        <f>-STOA!Q48</f>
        <v>0</v>
      </c>
      <c r="AC48">
        <f t="shared" si="0"/>
        <v>2.6822455266147442</v>
      </c>
      <c r="AD48">
        <f t="shared" si="1"/>
        <v>302.11838249778799</v>
      </c>
      <c r="AE48">
        <f>'IDT-1'!E48</f>
        <v>0</v>
      </c>
      <c r="AF48" s="26"/>
      <c r="AG48">
        <f t="shared" si="2"/>
        <v>302.11838249778799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105.88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1.5073333333333332</v>
      </c>
      <c r="F49">
        <f>GT_Spot!S49</f>
        <v>0</v>
      </c>
      <c r="G49">
        <f>PPCL_NG!S49</f>
        <v>36.36</v>
      </c>
      <c r="H49">
        <f>PPCL_Spot!S49</f>
        <v>6.5400000000000009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72.960000000000008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49.08</v>
      </c>
      <c r="AB49" s="117">
        <f>-STOA!Q49</f>
        <v>0</v>
      </c>
      <c r="AC49">
        <f t="shared" si="0"/>
        <v>2.7369525333333335</v>
      </c>
      <c r="AD49">
        <f t="shared" si="1"/>
        <v>308.28038079999999</v>
      </c>
      <c r="AE49">
        <f>'IDT-1'!E49</f>
        <v>0</v>
      </c>
      <c r="AF49" s="26"/>
      <c r="AG49">
        <f t="shared" si="2"/>
        <v>308.28038079999999</v>
      </c>
      <c r="AI49" s="75">
        <f>PXIL!K49</f>
        <v>0</v>
      </c>
      <c r="AJ49" s="75">
        <f>PXIL!Q49</f>
        <v>0</v>
      </c>
      <c r="AK49" s="75">
        <f>RTM_IEX!K49</f>
        <v>9.6300000000000008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105.88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2.0446788990825682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72.970000000000013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49.08</v>
      </c>
      <c r="AB50" s="117">
        <f>-STOA!Q50</f>
        <v>0</v>
      </c>
      <c r="AC50">
        <f t="shared" si="0"/>
        <v>2.5180731743119269</v>
      </c>
      <c r="AD50">
        <f t="shared" si="1"/>
        <v>283.62660572477063</v>
      </c>
      <c r="AE50">
        <f>'IDT-1'!E50</f>
        <v>0</v>
      </c>
      <c r="AF50" s="26"/>
      <c r="AG50">
        <f t="shared" si="2"/>
        <v>283.62660572477063</v>
      </c>
      <c r="AI50" s="75">
        <f>PXIL!K50</f>
        <v>0</v>
      </c>
      <c r="AJ50" s="75">
        <f>PXIL!Q50</f>
        <v>0</v>
      </c>
      <c r="AK50" s="75">
        <f>RTM_IEX!K50</f>
        <v>77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9.6300000000000008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2.0446788990825682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72.970000000000013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49.08</v>
      </c>
      <c r="AB51" s="117">
        <f>-STOA!Q51</f>
        <v>0</v>
      </c>
      <c r="AC51">
        <f t="shared" si="0"/>
        <v>2.2639291743119268</v>
      </c>
      <c r="AD51">
        <f t="shared" si="1"/>
        <v>255.00074972477066</v>
      </c>
      <c r="AE51">
        <f>'IDT-1'!E51</f>
        <v>0</v>
      </c>
      <c r="AF51" s="26"/>
      <c r="AG51">
        <f t="shared" si="2"/>
        <v>255.00074972477066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57.75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2.0446788990825682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72.970000000000013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49.08</v>
      </c>
      <c r="AB52" s="117">
        <f>-STOA!Q52</f>
        <v>0</v>
      </c>
      <c r="AC52">
        <f t="shared" si="0"/>
        <v>2.6874731743119269</v>
      </c>
      <c r="AD52">
        <f t="shared" si="1"/>
        <v>302.70720572477063</v>
      </c>
      <c r="AE52">
        <f>'IDT-1'!E52</f>
        <v>0</v>
      </c>
      <c r="AF52" s="26"/>
      <c r="AG52">
        <f t="shared" si="2"/>
        <v>302.70720572477063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105.88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2.0446788990825682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72.970000000000013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49.08</v>
      </c>
      <c r="AB53" s="117">
        <f>-STOA!Q53</f>
        <v>0</v>
      </c>
      <c r="AC53">
        <f t="shared" si="0"/>
        <v>2.6874731743119269</v>
      </c>
      <c r="AD53">
        <f t="shared" si="1"/>
        <v>302.70720572477063</v>
      </c>
      <c r="AE53">
        <f>'IDT-1'!E53</f>
        <v>0</v>
      </c>
      <c r="AF53" s="26"/>
      <c r="AG53">
        <f t="shared" si="2"/>
        <v>302.70720572477063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105.88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2.0446788990825682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72.850000000000009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49.08</v>
      </c>
      <c r="AB54" s="117">
        <f>-STOA!Q54</f>
        <v>0</v>
      </c>
      <c r="AC54">
        <f t="shared" si="0"/>
        <v>2.7711611743119269</v>
      </c>
      <c r="AD54">
        <f t="shared" si="1"/>
        <v>312.13351772477063</v>
      </c>
      <c r="AE54">
        <f>'IDT-1'!E54</f>
        <v>0</v>
      </c>
      <c r="AF54" s="26"/>
      <c r="AG54">
        <f t="shared" si="2"/>
        <v>312.13351772477063</v>
      </c>
      <c r="AI54" s="75">
        <f>PXIL!K54</f>
        <v>0</v>
      </c>
      <c r="AJ54" s="75">
        <f>PXIL!Q54</f>
        <v>0</v>
      </c>
      <c r="AK54" s="75">
        <f>RTM_IEX!K54</f>
        <v>9.6300000000000008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105.88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2.0446788990825682</v>
      </c>
      <c r="F55">
        <f>GT_Spot!S55</f>
        <v>0</v>
      </c>
      <c r="G55">
        <f>PPCL_NG!S55</f>
        <v>36.36</v>
      </c>
      <c r="H55">
        <f>PPCL_Spot!S55</f>
        <v>9.726757747417528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72.850000000000009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49.08</v>
      </c>
      <c r="AB55" s="117">
        <f>-STOA!Q55</f>
        <v>0</v>
      </c>
      <c r="AC55">
        <f t="shared" si="0"/>
        <v>2.2604686424892009</v>
      </c>
      <c r="AD55">
        <f t="shared" si="1"/>
        <v>254.61096800401091</v>
      </c>
      <c r="AE55">
        <f>'IDT-1'!E55</f>
        <v>0</v>
      </c>
      <c r="AF55" s="26"/>
      <c r="AG55">
        <f t="shared" si="2"/>
        <v>254.61096800401091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57.75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2.0446788990825682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72.850000000000009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49.08</v>
      </c>
      <c r="AB56" s="117">
        <f>-STOA!Q56</f>
        <v>0</v>
      </c>
      <c r="AC56">
        <f t="shared" si="0"/>
        <v>2.601673174311927</v>
      </c>
      <c r="AD56">
        <f t="shared" si="1"/>
        <v>293.04300572477064</v>
      </c>
      <c r="AE56">
        <f>'IDT-1'!E56</f>
        <v>0</v>
      </c>
      <c r="AF56" s="26"/>
      <c r="AG56">
        <f t="shared" si="2"/>
        <v>293.04300572477064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96.25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2.0446788990825682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72.850000000000009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49.08</v>
      </c>
      <c r="AB57" s="117">
        <f>-STOA!Q57</f>
        <v>0</v>
      </c>
      <c r="AC57">
        <f t="shared" si="0"/>
        <v>2.6864171743119267</v>
      </c>
      <c r="AD57">
        <f t="shared" si="1"/>
        <v>302.58826172477063</v>
      </c>
      <c r="AE57">
        <f>'IDT-1'!E57</f>
        <v>0</v>
      </c>
      <c r="AF57" s="26"/>
      <c r="AG57">
        <f t="shared" si="2"/>
        <v>302.58826172477063</v>
      </c>
      <c r="AI57" s="75">
        <f>PXIL!K57</f>
        <v>0</v>
      </c>
      <c r="AJ57" s="75">
        <f>PXIL!Q57</f>
        <v>0</v>
      </c>
      <c r="AK57" s="75">
        <f>RTM_IEX!K57</f>
        <v>9.6300000000000008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96.25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2.0446788990825682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72.850000000000009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49.08</v>
      </c>
      <c r="AB58" s="117">
        <f>-STOA!Q58</f>
        <v>0</v>
      </c>
      <c r="AC58">
        <f t="shared" si="0"/>
        <v>2.6864171743119267</v>
      </c>
      <c r="AD58">
        <f t="shared" si="1"/>
        <v>302.58826172477063</v>
      </c>
      <c r="AE58">
        <f>'IDT-1'!E58</f>
        <v>0</v>
      </c>
      <c r="AF58" s="26"/>
      <c r="AG58">
        <f t="shared" si="2"/>
        <v>302.58826172477063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105.88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2.0446788990825682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27.72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72.850000000000009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49.08</v>
      </c>
      <c r="AB59" s="117">
        <f>-STOA!Q59</f>
        <v>0</v>
      </c>
      <c r="AC59">
        <f t="shared" si="0"/>
        <v>2.2510811743119268</v>
      </c>
      <c r="AD59">
        <f t="shared" si="1"/>
        <v>253.55359772477061</v>
      </c>
      <c r="AE59">
        <f>'IDT-1'!E59</f>
        <v>0</v>
      </c>
      <c r="AF59" s="26"/>
      <c r="AG59">
        <f t="shared" si="2"/>
        <v>253.55359772477061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57.75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1.5073333333333332</v>
      </c>
      <c r="F60">
        <f>GT_Spot!S60</f>
        <v>0</v>
      </c>
      <c r="G60">
        <f>PPCL_NG!S60</f>
        <v>36.36</v>
      </c>
      <c r="H60">
        <f>PPCL_Spot!S60</f>
        <v>6.82</v>
      </c>
      <c r="I60">
        <f>Bawana_NG!S60</f>
        <v>27.72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72.850000000000009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49.08</v>
      </c>
      <c r="AB60" s="117">
        <f>-STOA!Q60</f>
        <v>0</v>
      </c>
      <c r="AC60">
        <f t="shared" si="0"/>
        <v>2.6419125333333335</v>
      </c>
      <c r="AD60">
        <f t="shared" si="1"/>
        <v>297.57542080000002</v>
      </c>
      <c r="AE60">
        <f>'IDT-1'!E60</f>
        <v>0</v>
      </c>
      <c r="AF60" s="26"/>
      <c r="AG60">
        <f t="shared" si="2"/>
        <v>297.57542080000002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105.88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1.5073333333333332</v>
      </c>
      <c r="F61">
        <f>GT_Spot!S61</f>
        <v>0</v>
      </c>
      <c r="G61">
        <f>PPCL_NG!S61</f>
        <v>36.36</v>
      </c>
      <c r="H61">
        <f>PPCL_Spot!S61</f>
        <v>6.5400000000000009</v>
      </c>
      <c r="I61">
        <f>Bawana_NG!S61</f>
        <v>26.959999999999997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72.850000000000009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49.08</v>
      </c>
      <c r="AB61" s="117">
        <f>-STOA!Q61</f>
        <v>0</v>
      </c>
      <c r="AC61">
        <f t="shared" si="0"/>
        <v>2.8021605333333337</v>
      </c>
      <c r="AD61">
        <f t="shared" si="1"/>
        <v>315.62517279999997</v>
      </c>
      <c r="AE61">
        <f>'IDT-1'!E61</f>
        <v>0</v>
      </c>
      <c r="AF61" s="26"/>
      <c r="AG61">
        <f t="shared" si="2"/>
        <v>315.62517279999997</v>
      </c>
      <c r="AI61" s="75">
        <f>PXIL!K61</f>
        <v>0</v>
      </c>
      <c r="AJ61" s="75">
        <f>PXIL!Q61</f>
        <v>0</v>
      </c>
      <c r="AK61" s="75">
        <f>RTM_IEX!K61</f>
        <v>19.25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105.88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1.5227333333333331</v>
      </c>
      <c r="F62">
        <f>GT_Spot!S62</f>
        <v>0</v>
      </c>
      <c r="G62">
        <f>PPCL_NG!S62</f>
        <v>36.36</v>
      </c>
      <c r="H62">
        <f>PPCL_Spot!S62</f>
        <v>6.82</v>
      </c>
      <c r="I62">
        <f>Bawana_NG!S62</f>
        <v>24.701510779154638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72.79000000000002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49.08</v>
      </c>
      <c r="AB62" s="117">
        <f>-STOA!Q62</f>
        <v>0</v>
      </c>
      <c r="AC62">
        <f t="shared" si="0"/>
        <v>2.8691013481898944</v>
      </c>
      <c r="AD62">
        <f t="shared" si="1"/>
        <v>323.16514276429808</v>
      </c>
      <c r="AE62">
        <f>'IDT-1'!E62</f>
        <v>0</v>
      </c>
      <c r="AF62" s="26"/>
      <c r="AG62">
        <f t="shared" si="2"/>
        <v>323.16514276429808</v>
      </c>
      <c r="AI62" s="75">
        <f>PXIL!K62</f>
        <v>0</v>
      </c>
      <c r="AJ62" s="75">
        <f>PXIL!Q62</f>
        <v>0</v>
      </c>
      <c r="AK62" s="75">
        <f>RTM_IEX!K62</f>
        <v>28.88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105.88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2.0446788990825682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26.959999999999997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73.340000000000018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49.08</v>
      </c>
      <c r="AB63" s="117">
        <f>-STOA!Q63</f>
        <v>0</v>
      </c>
      <c r="AC63">
        <f t="shared" si="0"/>
        <v>2.5028491743119266</v>
      </c>
      <c r="AD63">
        <f t="shared" si="1"/>
        <v>281.91182972477066</v>
      </c>
      <c r="AE63">
        <f>'IDT-1'!E63</f>
        <v>0</v>
      </c>
      <c r="AF63" s="26"/>
      <c r="AG63">
        <f t="shared" si="2"/>
        <v>281.91182972477066</v>
      </c>
      <c r="AI63" s="75">
        <f>PXIL!K63</f>
        <v>0</v>
      </c>
      <c r="AJ63" s="75">
        <f>PXIL!Q63</f>
        <v>0</v>
      </c>
      <c r="AK63" s="75">
        <f>RTM_IEX!K63</f>
        <v>19.25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67.38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2.0472527472527466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26.959999999999997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73.340000000000018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49.08</v>
      </c>
      <c r="AB64" s="117">
        <f>-STOA!Q64</f>
        <v>0</v>
      </c>
      <c r="AC64">
        <f t="shared" si="0"/>
        <v>3.0110718241758248</v>
      </c>
      <c r="AD64">
        <f t="shared" si="1"/>
        <v>339.15618092307693</v>
      </c>
      <c r="AE64">
        <f>'IDT-1'!E64</f>
        <v>0</v>
      </c>
      <c r="AF64" s="26"/>
      <c r="AG64">
        <f t="shared" si="2"/>
        <v>339.15618092307693</v>
      </c>
      <c r="AI64" s="75">
        <f>PXIL!K64</f>
        <v>0</v>
      </c>
      <c r="AJ64" s="75">
        <f>PXIL!Q64</f>
        <v>0</v>
      </c>
      <c r="AK64" s="75">
        <f>RTM_IEX!K64</f>
        <v>28.88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115.5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2.0472527472527466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26.959999999999997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73.260000000000019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49.08</v>
      </c>
      <c r="AB65" s="117">
        <f>-STOA!Q65</f>
        <v>0</v>
      </c>
      <c r="AC65">
        <f t="shared" si="0"/>
        <v>2.9257118241758242</v>
      </c>
      <c r="AD65">
        <f t="shared" si="1"/>
        <v>329.54154092307692</v>
      </c>
      <c r="AE65">
        <f>'IDT-1'!E65</f>
        <v>0</v>
      </c>
      <c r="AF65" s="26"/>
      <c r="AG65">
        <f t="shared" si="2"/>
        <v>329.54154092307692</v>
      </c>
      <c r="AI65" s="75">
        <f>PXIL!K65</f>
        <v>0</v>
      </c>
      <c r="AJ65" s="75">
        <f>PXIL!Q65</f>
        <v>0</v>
      </c>
      <c r="AK65" s="75">
        <f>RTM_IEX!K65</f>
        <v>28.88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105.88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2.0472527472527466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26.959999999999997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72.960000000000008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49.08</v>
      </c>
      <c r="AB66" s="117">
        <f>-STOA!Q66</f>
        <v>0</v>
      </c>
      <c r="AC66">
        <f t="shared" si="0"/>
        <v>2.9230718241758247</v>
      </c>
      <c r="AD66">
        <f t="shared" si="1"/>
        <v>329.2441809230769</v>
      </c>
      <c r="AE66">
        <f>'IDT-1'!E66</f>
        <v>0</v>
      </c>
      <c r="AF66" s="26"/>
      <c r="AG66">
        <f t="shared" si="2"/>
        <v>329.2441809230769</v>
      </c>
      <c r="AI66" s="75">
        <f>PXIL!K66</f>
        <v>0</v>
      </c>
      <c r="AJ66" s="75">
        <f>PXIL!Q66</f>
        <v>0</v>
      </c>
      <c r="AK66" s="75">
        <f>RTM_IEX!K66</f>
        <v>28.88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105.88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2.0472527472527466</v>
      </c>
      <c r="F67">
        <f>GT_Spot!S67</f>
        <v>0</v>
      </c>
      <c r="G67">
        <f>PPCL_NG!S67</f>
        <v>36.36</v>
      </c>
      <c r="H67">
        <f>PPCL_Spot!S67</f>
        <v>9.726757747417528</v>
      </c>
      <c r="I67">
        <f>Bawana_NG!S67</f>
        <v>26.959999999999997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71.61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49.08</v>
      </c>
      <c r="AB67" s="117">
        <f>-STOA!Q67</f>
        <v>0</v>
      </c>
      <c r="AC67">
        <f t="shared" si="0"/>
        <v>2.3581712923530986</v>
      </c>
      <c r="AD67">
        <f t="shared" si="1"/>
        <v>265.61583920231715</v>
      </c>
      <c r="AE67">
        <f>'IDT-1'!E67</f>
        <v>0</v>
      </c>
      <c r="AF67" s="26"/>
      <c r="AG67">
        <f t="shared" si="2"/>
        <v>265.61583920231715</v>
      </c>
      <c r="AI67" s="75">
        <f>PXIL!K67</f>
        <v>0</v>
      </c>
      <c r="AJ67" s="75">
        <f>PXIL!Q67</f>
        <v>0</v>
      </c>
      <c r="AK67" s="75">
        <f>RTM_IEX!K67</f>
        <v>19.25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52.94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2.0472527472527466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26.959999999999997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70.790000000000006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49.08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2.8192318241758243</v>
      </c>
      <c r="AD68">
        <f t="shared" ref="AD68:AD98" si="4">SUM(B68:AB68,AI68:AR68)-AC68</f>
        <v>317.54802092307693</v>
      </c>
      <c r="AE68">
        <f>'IDT-1'!E68</f>
        <v>0</v>
      </c>
      <c r="AF68" s="26"/>
      <c r="AG68">
        <f t="shared" ref="AG68:AG98" si="5">SUM(AD68:AF68)+AT68</f>
        <v>317.54802092307693</v>
      </c>
      <c r="AI68" s="75">
        <f>PXIL!K68</f>
        <v>0</v>
      </c>
      <c r="AJ68" s="75">
        <f>PXIL!Q68</f>
        <v>0</v>
      </c>
      <c r="AK68" s="75">
        <f>RTM_IEX!K68</f>
        <v>19.25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105.88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2.0472527472527466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71.450000000000017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49.08</v>
      </c>
      <c r="AB69" s="117">
        <f>-STOA!Q69</f>
        <v>0</v>
      </c>
      <c r="AC69">
        <f t="shared" si="3"/>
        <v>2.7403838241758245</v>
      </c>
      <c r="AD69">
        <f t="shared" si="4"/>
        <v>308.66686892307695</v>
      </c>
      <c r="AE69">
        <f>'IDT-1'!E69</f>
        <v>0</v>
      </c>
      <c r="AF69" s="26"/>
      <c r="AG69">
        <f t="shared" si="5"/>
        <v>308.66686892307695</v>
      </c>
      <c r="AI69" s="75">
        <f>PXIL!K69</f>
        <v>0</v>
      </c>
      <c r="AJ69" s="75">
        <f>PXIL!Q69</f>
        <v>0</v>
      </c>
      <c r="AK69" s="75">
        <f>RTM_IEX!K69</f>
        <v>28.88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86.63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2.0472527472527466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71.450000000000017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49.08</v>
      </c>
      <c r="AB70" s="117">
        <f>-STOA!Q70</f>
        <v>0</v>
      </c>
      <c r="AC70">
        <f t="shared" si="3"/>
        <v>2.6556398241758243</v>
      </c>
      <c r="AD70">
        <f t="shared" si="4"/>
        <v>299.12161292307695</v>
      </c>
      <c r="AE70">
        <f>'IDT-1'!E70</f>
        <v>0</v>
      </c>
      <c r="AF70" s="26"/>
      <c r="AG70">
        <f t="shared" si="5"/>
        <v>299.12161292307695</v>
      </c>
      <c r="AI70" s="75">
        <f>PXIL!K70</f>
        <v>0</v>
      </c>
      <c r="AJ70" s="75">
        <f>PXIL!Q70</f>
        <v>0</v>
      </c>
      <c r="AK70" s="75">
        <f>RTM_IEX!K70</f>
        <v>19.25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86.63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2.0472527472527466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71.450000000000017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49.08</v>
      </c>
      <c r="AB71" s="117">
        <f>-STOA!Q71</f>
        <v>0</v>
      </c>
      <c r="AC71">
        <f t="shared" si="3"/>
        <v>2.1897678241758243</v>
      </c>
      <c r="AD71">
        <f t="shared" si="4"/>
        <v>246.64748492307695</v>
      </c>
      <c r="AE71">
        <f>'IDT-1'!E71</f>
        <v>0</v>
      </c>
      <c r="AF71" s="26"/>
      <c r="AG71">
        <f t="shared" si="5"/>
        <v>246.64748492307695</v>
      </c>
      <c r="AI71" s="75">
        <f>PXIL!K71</f>
        <v>0</v>
      </c>
      <c r="AJ71" s="75">
        <f>PXIL!Q71</f>
        <v>0</v>
      </c>
      <c r="AK71" s="75">
        <f>RTM_IEX!K71</f>
        <v>19.25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33.69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2.0472527472527466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71.450000000000017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49.08</v>
      </c>
      <c r="AB72" s="117">
        <f>-STOA!Q72</f>
        <v>0</v>
      </c>
      <c r="AC72">
        <f t="shared" si="3"/>
        <v>2.6556398241758243</v>
      </c>
      <c r="AD72">
        <f t="shared" si="4"/>
        <v>299.12161292307695</v>
      </c>
      <c r="AE72">
        <f>'IDT-1'!E72</f>
        <v>0</v>
      </c>
      <c r="AF72" s="26"/>
      <c r="AG72">
        <f t="shared" si="5"/>
        <v>299.12161292307695</v>
      </c>
      <c r="AI72" s="75">
        <f>PXIL!K72</f>
        <v>0</v>
      </c>
      <c r="AJ72" s="75">
        <f>PXIL!Q72</f>
        <v>0</v>
      </c>
      <c r="AK72" s="75">
        <f>RTM_IEX!K72</f>
        <v>28.88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2.0472527472527466</v>
      </c>
      <c r="F73">
        <f>GT_Spot!S73</f>
        <v>0</v>
      </c>
      <c r="G73">
        <f>PPCL_NG!S73</f>
        <v>36.36</v>
      </c>
      <c r="H73">
        <f>PPCL_Spot!S73</f>
        <v>9.0800000000000018</v>
      </c>
      <c r="I73">
        <f>Bawana_NG!S73</f>
        <v>27.72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71.450000000000017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49.08</v>
      </c>
      <c r="AB73" s="117">
        <f>-STOA!Q73</f>
        <v>0</v>
      </c>
      <c r="AC73">
        <f t="shared" si="3"/>
        <v>2.4848318241758243</v>
      </c>
      <c r="AD73">
        <f t="shared" si="4"/>
        <v>279.88242092307689</v>
      </c>
      <c r="AE73">
        <f>'IDT-1'!E73</f>
        <v>0</v>
      </c>
      <c r="AF73" s="26"/>
      <c r="AG73">
        <f t="shared" si="5"/>
        <v>279.88242092307689</v>
      </c>
      <c r="AI73" s="75">
        <f>PXIL!K73</f>
        <v>0</v>
      </c>
      <c r="AJ73" s="75">
        <f>PXIL!Q73</f>
        <v>0</v>
      </c>
      <c r="AK73" s="75">
        <f>RTM_IEX!K73</f>
        <v>19.25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67.38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2.0472527472527466</v>
      </c>
      <c r="F74">
        <f>GT_Spot!S74</f>
        <v>0</v>
      </c>
      <c r="G74">
        <f>PPCL_NG!S74</f>
        <v>36.36</v>
      </c>
      <c r="H74">
        <f>PPCL_Spot!S74</f>
        <v>9.66</v>
      </c>
      <c r="I74">
        <f>Bawana_NG!S74</f>
        <v>27.72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71.450000000000017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49.08</v>
      </c>
      <c r="AB74" s="117">
        <f>-STOA!Q74</f>
        <v>0</v>
      </c>
      <c r="AC74">
        <f t="shared" si="3"/>
        <v>2.3628638241758244</v>
      </c>
      <c r="AD74">
        <f t="shared" si="4"/>
        <v>266.14438892307697</v>
      </c>
      <c r="AE74">
        <f>'IDT-1'!E74</f>
        <v>0</v>
      </c>
      <c r="AF74" s="26"/>
      <c r="AG74">
        <f t="shared" si="5"/>
        <v>266.14438892307697</v>
      </c>
      <c r="AI74" s="75">
        <f>PXIL!K74</f>
        <v>0</v>
      </c>
      <c r="AJ74" s="75">
        <f>PXIL!Q74</f>
        <v>0</v>
      </c>
      <c r="AK74" s="75">
        <f>RTM_IEX!K74</f>
        <v>19.25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52.94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2.0656964656964654</v>
      </c>
      <c r="F75">
        <f>GT_Spot!S75</f>
        <v>0</v>
      </c>
      <c r="G75">
        <f>PPCL_NG!S75</f>
        <v>36.36</v>
      </c>
      <c r="H75">
        <f>PPCL_Spot!S75</f>
        <v>9.66</v>
      </c>
      <c r="I75">
        <f>Bawana_NG!S75</f>
        <v>27.72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70.990000000000009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1.8931941288981289</v>
      </c>
      <c r="AD75">
        <f t="shared" si="4"/>
        <v>213.24250233679834</v>
      </c>
      <c r="AE75">
        <f>'IDT-1'!E75</f>
        <v>0</v>
      </c>
      <c r="AF75" s="26"/>
      <c r="AG75">
        <f t="shared" si="5"/>
        <v>213.24250233679834</v>
      </c>
      <c r="AI75" s="75">
        <f>PXIL!K75</f>
        <v>0</v>
      </c>
      <c r="AJ75" s="75">
        <f>PXIL!Q75</f>
        <v>0</v>
      </c>
      <c r="AK75" s="75">
        <f>RTM_IEX!K75</f>
        <v>28.88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2.0656964656964654</v>
      </c>
      <c r="F76">
        <f>GT_Spot!S76</f>
        <v>0</v>
      </c>
      <c r="G76">
        <f>PPCL_NG!S76</f>
        <v>36.36</v>
      </c>
      <c r="H76">
        <f>PPCL_Spot!S76</f>
        <v>9.66</v>
      </c>
      <c r="I76">
        <f>Bawana_NG!S76</f>
        <v>27.72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70.990000000000009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2.231906128898129</v>
      </c>
      <c r="AD76">
        <f t="shared" si="4"/>
        <v>251.39379033679836</v>
      </c>
      <c r="AE76">
        <f>'IDT-1'!E76</f>
        <v>0</v>
      </c>
      <c r="AF76" s="26"/>
      <c r="AG76">
        <f t="shared" si="5"/>
        <v>251.39379033679836</v>
      </c>
      <c r="AI76" s="75">
        <f>PXIL!K76</f>
        <v>0</v>
      </c>
      <c r="AJ76" s="75">
        <f>PXIL!Q76</f>
        <v>0</v>
      </c>
      <c r="AK76" s="75">
        <f>RTM_IEX!K76</f>
        <v>19.25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86.62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2.0656964656964654</v>
      </c>
      <c r="F77">
        <f>GT_Spot!S77</f>
        <v>0</v>
      </c>
      <c r="G77">
        <f>PPCL_NG!S77</f>
        <v>36.36</v>
      </c>
      <c r="H77">
        <f>PPCL_Spot!S77</f>
        <v>9.66</v>
      </c>
      <c r="I77">
        <f>Bawana_NG!S77</f>
        <v>26.959999999999997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70.430000000000007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13.48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2.1351941288981289</v>
      </c>
      <c r="AD77">
        <f t="shared" si="4"/>
        <v>240.50050233679832</v>
      </c>
      <c r="AE77">
        <f>'IDT-1'!E77</f>
        <v>0</v>
      </c>
      <c r="AF77" s="26"/>
      <c r="AG77">
        <f t="shared" si="5"/>
        <v>240.50050233679832</v>
      </c>
      <c r="AI77" s="75">
        <f>PXIL!K77</f>
        <v>0</v>
      </c>
      <c r="AJ77" s="75">
        <f>PXIL!Q77</f>
        <v>0</v>
      </c>
      <c r="AK77" s="75">
        <f>RTM_IEX!K77</f>
        <v>19.25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63.47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2.0656964656964654</v>
      </c>
      <c r="F78">
        <f>GT_Spot!S78</f>
        <v>0</v>
      </c>
      <c r="G78">
        <f>PPCL_NG!S78</f>
        <v>36.36</v>
      </c>
      <c r="H78">
        <f>PPCL_Spot!S78</f>
        <v>9.66</v>
      </c>
      <c r="I78">
        <f>Bawana_NG!S78</f>
        <v>26.959999999999997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70.430000000000007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7.51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2.135722128898129</v>
      </c>
      <c r="AD78">
        <f t="shared" si="4"/>
        <v>240.55997433679832</v>
      </c>
      <c r="AE78">
        <f>'IDT-1'!E78</f>
        <v>0</v>
      </c>
      <c r="AF78" s="26"/>
      <c r="AG78">
        <f t="shared" si="5"/>
        <v>240.55997433679832</v>
      </c>
      <c r="AI78" s="75">
        <f>PXIL!K78</f>
        <v>0</v>
      </c>
      <c r="AJ78" s="75">
        <f>PXIL!Q78</f>
        <v>0</v>
      </c>
      <c r="AK78" s="75">
        <f>RTM_IEX!K78</f>
        <v>28.88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59.87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2.0656964656964654</v>
      </c>
      <c r="F79">
        <f>GT_Spot!S79</f>
        <v>0</v>
      </c>
      <c r="G79">
        <f>PPCL_NG!S79</f>
        <v>36.36</v>
      </c>
      <c r="H79">
        <f>PPCL_Spot!S79</f>
        <v>9.0800000000000018</v>
      </c>
      <c r="I79">
        <f>Bawana_NG!S79</f>
        <v>26.959999999999997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70.430000000000007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0.96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1.7063701288981292</v>
      </c>
      <c r="AD79">
        <f t="shared" si="4"/>
        <v>192.19932633679835</v>
      </c>
      <c r="AE79">
        <f>'IDT-1'!E79</f>
        <v>0</v>
      </c>
      <c r="AF79" s="26"/>
      <c r="AG79">
        <f t="shared" si="5"/>
        <v>192.19932633679835</v>
      </c>
      <c r="AI79" s="75">
        <f>PXIL!K79</f>
        <v>0</v>
      </c>
      <c r="AJ79" s="75">
        <f>PXIL!Q79</f>
        <v>0</v>
      </c>
      <c r="AK79" s="75">
        <f>RTM_IEX!K79</f>
        <v>28.88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18.21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2.0656964656964654</v>
      </c>
      <c r="F80">
        <f>GT_Spot!S80</f>
        <v>0</v>
      </c>
      <c r="G80">
        <f>PPCL_NG!S80</f>
        <v>36.36</v>
      </c>
      <c r="H80">
        <f>PPCL_Spot!S80</f>
        <v>9.66</v>
      </c>
      <c r="I80">
        <f>Bawana_NG!S80</f>
        <v>26.959999999999997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70.430000000000007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14.24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2.0508901288981289</v>
      </c>
      <c r="AD80">
        <f t="shared" si="4"/>
        <v>231.00480633679834</v>
      </c>
      <c r="AE80">
        <f>'IDT-1'!E80</f>
        <v>0</v>
      </c>
      <c r="AF80" s="26"/>
      <c r="AG80">
        <f t="shared" si="5"/>
        <v>231.00480633679834</v>
      </c>
      <c r="AI80" s="75">
        <f>PXIL!K80</f>
        <v>0</v>
      </c>
      <c r="AJ80" s="75">
        <f>PXIL!Q80</f>
        <v>0</v>
      </c>
      <c r="AK80" s="75">
        <f>RTM_IEX!K80</f>
        <v>19.25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53.13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2.0656964656964654</v>
      </c>
      <c r="F81">
        <f>GT_Spot!S81</f>
        <v>0</v>
      </c>
      <c r="G81">
        <f>PPCL_NG!S81</f>
        <v>36.36</v>
      </c>
      <c r="H81">
        <f>PPCL_Spot!S81</f>
        <v>9.66</v>
      </c>
      <c r="I81">
        <f>Bawana_NG!S81</f>
        <v>26.959999999999997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10.97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2.0465781288981288</v>
      </c>
      <c r="AD81">
        <f t="shared" si="4"/>
        <v>230.51911833679833</v>
      </c>
      <c r="AE81">
        <f>'IDT-1'!E81</f>
        <v>0</v>
      </c>
      <c r="AF81" s="26"/>
      <c r="AG81">
        <f t="shared" si="5"/>
        <v>230.51911833679833</v>
      </c>
      <c r="AI81" s="75">
        <f>PXIL!K81</f>
        <v>0</v>
      </c>
      <c r="AJ81" s="75">
        <f>PXIL!Q81</f>
        <v>0</v>
      </c>
      <c r="AK81" s="75">
        <f>RTM_IEX!K81</f>
        <v>28.88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46.69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2.0656964656964654</v>
      </c>
      <c r="F82">
        <f>GT_Spot!S82</f>
        <v>0</v>
      </c>
      <c r="G82">
        <f>PPCL_NG!S82</f>
        <v>36.36</v>
      </c>
      <c r="H82">
        <f>PPCL_Spot!S82</f>
        <v>9.66</v>
      </c>
      <c r="I82">
        <f>Bawana_NG!S82</f>
        <v>26.959999999999997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70.02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5.29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1.8776181288981286</v>
      </c>
      <c r="AD82">
        <f t="shared" si="4"/>
        <v>211.48807833679831</v>
      </c>
      <c r="AE82">
        <f>'IDT-1'!E82</f>
        <v>0</v>
      </c>
      <c r="AF82" s="26"/>
      <c r="AG82">
        <f t="shared" si="5"/>
        <v>211.48807833679831</v>
      </c>
      <c r="AI82" s="75">
        <f>PXIL!K82</f>
        <v>0</v>
      </c>
      <c r="AJ82" s="75">
        <f>PXIL!Q82</f>
        <v>0</v>
      </c>
      <c r="AK82" s="75">
        <f>RTM_IEX!K82</f>
        <v>28.88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33.17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1.689385474860335</v>
      </c>
      <c r="F83">
        <f>GT_Spot!S83</f>
        <v>0</v>
      </c>
      <c r="G83">
        <f>PPCL_NG!S83</f>
        <v>36.36</v>
      </c>
      <c r="H83">
        <f>PPCL_Spot!S83</f>
        <v>5.1881470903248843</v>
      </c>
      <c r="I83">
        <f>Bawana_NG!S83</f>
        <v>26.959999999999997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70.02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1.4965062865736298</v>
      </c>
      <c r="AD83">
        <f t="shared" si="4"/>
        <v>168.56102627861156</v>
      </c>
      <c r="AE83">
        <f>'IDT-1'!E83</f>
        <v>0</v>
      </c>
      <c r="AF83" s="26"/>
      <c r="AG83">
        <f t="shared" si="5"/>
        <v>168.56102627861156</v>
      </c>
      <c r="AI83" s="75">
        <f>PXIL!K83</f>
        <v>0</v>
      </c>
      <c r="AJ83" s="75">
        <f>PXIL!Q83</f>
        <v>0</v>
      </c>
      <c r="AK83" s="75">
        <f>RTM_IEX!K83</f>
        <v>28.88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2.0656964656964654</v>
      </c>
      <c r="F84">
        <f>GT_Spot!S84</f>
        <v>0</v>
      </c>
      <c r="G84">
        <f>PPCL_NG!S84</f>
        <v>36.36</v>
      </c>
      <c r="H84">
        <f>PPCL_Spot!S84</f>
        <v>9.7100000000000009</v>
      </c>
      <c r="I84">
        <f>Bawana_NG!S84</f>
        <v>26.959999999999997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70.67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5.68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1.883338128898129</v>
      </c>
      <c r="AD84">
        <f t="shared" si="4"/>
        <v>212.13235833679835</v>
      </c>
      <c r="AE84">
        <f>'IDT-1'!E84</f>
        <v>0</v>
      </c>
      <c r="AF84" s="26"/>
      <c r="AG84">
        <f t="shared" si="5"/>
        <v>212.13235833679835</v>
      </c>
      <c r="AI84" s="75">
        <f>PXIL!K84</f>
        <v>0</v>
      </c>
      <c r="AJ84" s="75">
        <f>PXIL!Q84</f>
        <v>0</v>
      </c>
      <c r="AK84" s="75">
        <f>RTM_IEX!K84</f>
        <v>33.69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27.92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2.0656964656964654</v>
      </c>
      <c r="F85">
        <f>GT_Spot!S85</f>
        <v>0</v>
      </c>
      <c r="G85">
        <f>PPCL_NG!S85</f>
        <v>36.36</v>
      </c>
      <c r="H85">
        <f>PPCL_Spot!S85</f>
        <v>9.2132904608788859</v>
      </c>
      <c r="I85">
        <f>Bawana_NG!S85</f>
        <v>26.959999999999997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4.5199999999999996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1.7930790849538636</v>
      </c>
      <c r="AD85">
        <f t="shared" si="4"/>
        <v>201.96590784162152</v>
      </c>
      <c r="AE85">
        <f>'IDT-1'!E85</f>
        <v>0</v>
      </c>
      <c r="AF85" s="26"/>
      <c r="AG85">
        <f t="shared" si="5"/>
        <v>201.96590784162152</v>
      </c>
      <c r="AI85" s="75">
        <f>PXIL!K85</f>
        <v>0</v>
      </c>
      <c r="AJ85" s="75">
        <f>PXIL!Q85</f>
        <v>0</v>
      </c>
      <c r="AK85" s="75">
        <f>RTM_IEX!K85</f>
        <v>28.88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24.35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2.0656964656964654</v>
      </c>
      <c r="F86">
        <f>GT_Spot!S86</f>
        <v>0</v>
      </c>
      <c r="G86">
        <f>PPCL_NG!S86</f>
        <v>36.36</v>
      </c>
      <c r="H86">
        <f>PPCL_Spot!S86</f>
        <v>9.7100000000000009</v>
      </c>
      <c r="I86">
        <f>Bawana_NG!S86</f>
        <v>26.959999999999997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7.32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1.7948101288981291</v>
      </c>
      <c r="AD86">
        <f t="shared" si="4"/>
        <v>202.16088633679834</v>
      </c>
      <c r="AE86">
        <f>'IDT-1'!E86</f>
        <v>0</v>
      </c>
      <c r="AF86" s="26"/>
      <c r="AG86">
        <f t="shared" si="5"/>
        <v>202.16088633679834</v>
      </c>
      <c r="AI86" s="75">
        <f>PXIL!K86</f>
        <v>0</v>
      </c>
      <c r="AJ86" s="75">
        <f>PXIL!Q86</f>
        <v>0</v>
      </c>
      <c r="AK86" s="75">
        <f>RTM_IEX!K86</f>
        <v>19.25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31.16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2.0656964656964654</v>
      </c>
      <c r="F87">
        <f>GT_Spot!S87</f>
        <v>0</v>
      </c>
      <c r="G87">
        <f>PPCL_NG!S87</f>
        <v>36.36</v>
      </c>
      <c r="H87">
        <f>PPCL_Spot!S87</f>
        <v>9.7100000000000009</v>
      </c>
      <c r="I87">
        <f>Bawana_NG!S87</f>
        <v>26.959999999999997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69.899999999999991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1.4538101288981289</v>
      </c>
      <c r="AD87">
        <f t="shared" si="4"/>
        <v>163.75188633679832</v>
      </c>
      <c r="AE87">
        <f>'IDT-1'!E87</f>
        <v>0</v>
      </c>
      <c r="AF87" s="26"/>
      <c r="AG87">
        <f t="shared" si="5"/>
        <v>163.75188633679832</v>
      </c>
      <c r="AI87" s="75">
        <f>PXIL!K87</f>
        <v>0</v>
      </c>
      <c r="AJ87" s="75">
        <f>PXIL!Q87</f>
        <v>0</v>
      </c>
      <c r="AK87" s="75">
        <f>RTM_IEX!K87</f>
        <v>19.25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2.0656964656964654</v>
      </c>
      <c r="F88">
        <f>GT_Spot!S88</f>
        <v>0</v>
      </c>
      <c r="G88">
        <f>PPCL_NG!S88</f>
        <v>36.36</v>
      </c>
      <c r="H88">
        <f>PPCL_Spot!S88</f>
        <v>9.7100000000000009</v>
      </c>
      <c r="I88">
        <f>Bawana_NG!S88</f>
        <v>26.959999999999997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69.899999999999991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4.91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1.7923461288981291</v>
      </c>
      <c r="AD88">
        <f t="shared" si="4"/>
        <v>201.88335033679834</v>
      </c>
      <c r="AE88">
        <f>'IDT-1'!E88</f>
        <v>0</v>
      </c>
      <c r="AF88" s="26"/>
      <c r="AG88">
        <f t="shared" si="5"/>
        <v>201.88335033679834</v>
      </c>
      <c r="AI88" s="75">
        <f>PXIL!K88</f>
        <v>0</v>
      </c>
      <c r="AJ88" s="75">
        <f>PXIL!Q88</f>
        <v>0</v>
      </c>
      <c r="AK88" s="75">
        <f>RTM_IEX!K88</f>
        <v>28.88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23.93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1.4131764705882353</v>
      </c>
      <c r="F89">
        <f>GT_Spot!S89</f>
        <v>0</v>
      </c>
      <c r="G89">
        <f>PPCL_NG!S89</f>
        <v>36.36</v>
      </c>
      <c r="H89">
        <f>PPCL_Spot!S89</f>
        <v>5.73</v>
      </c>
      <c r="I89">
        <f>Bawana_NG!S89</f>
        <v>26.959999999999997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69.899999999999991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7.51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1.7090759529411761</v>
      </c>
      <c r="AD89">
        <f t="shared" si="4"/>
        <v>192.50410051764703</v>
      </c>
      <c r="AE89">
        <f>'IDT-1'!E89</f>
        <v>0</v>
      </c>
      <c r="AF89" s="26"/>
      <c r="AG89">
        <f t="shared" si="5"/>
        <v>192.50410051764703</v>
      </c>
      <c r="AI89" s="75">
        <f>PXIL!K89</f>
        <v>0</v>
      </c>
      <c r="AJ89" s="75">
        <f>PXIL!Q89</f>
        <v>0</v>
      </c>
      <c r="AK89" s="75">
        <f>RTM_IEX!K89</f>
        <v>28.88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16.5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1.4532</v>
      </c>
      <c r="F90">
        <f>GT_Spot!S90</f>
        <v>0</v>
      </c>
      <c r="G90">
        <f>PPCL_NG!S90</f>
        <v>36.36</v>
      </c>
      <c r="H90">
        <f>PPCL_Spot!S90</f>
        <v>5.73</v>
      </c>
      <c r="I90">
        <f>Bawana_NG!S90</f>
        <v>26.959999999999997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69.899999999999991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7.03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1.7096921599999999</v>
      </c>
      <c r="AD90">
        <f t="shared" si="4"/>
        <v>192.57350783999996</v>
      </c>
      <c r="AE90">
        <f>'IDT-1'!E90</f>
        <v>0</v>
      </c>
      <c r="AF90" s="26"/>
      <c r="AG90">
        <f t="shared" si="5"/>
        <v>192.57350783999996</v>
      </c>
      <c r="AI90" s="75">
        <f>PXIL!K90</f>
        <v>0</v>
      </c>
      <c r="AJ90" s="75">
        <f>PXIL!Q90</f>
        <v>0</v>
      </c>
      <c r="AK90" s="75">
        <f>RTM_IEX!K90</f>
        <v>33.69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12.2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2.067609699769053</v>
      </c>
      <c r="F91">
        <f>GT_Spot!S91</f>
        <v>0</v>
      </c>
      <c r="G91">
        <f>PPCL_NG!S91</f>
        <v>36.36</v>
      </c>
      <c r="H91">
        <f>PPCL_Spot!S91</f>
        <v>9.2132904608788859</v>
      </c>
      <c r="I91">
        <f>Bawana_NG!S91</f>
        <v>27.41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70.720000000000013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1.3759759214137022</v>
      </c>
      <c r="AD91">
        <f t="shared" si="4"/>
        <v>154.98492423923426</v>
      </c>
      <c r="AE91">
        <f>'IDT-1'!E91</f>
        <v>0</v>
      </c>
      <c r="AF91" s="26"/>
      <c r="AG91">
        <f t="shared" si="5"/>
        <v>154.98492423923426</v>
      </c>
      <c r="AI91" s="75">
        <f>PXIL!K91</f>
        <v>0</v>
      </c>
      <c r="AJ91" s="75">
        <f>PXIL!Q91</f>
        <v>0</v>
      </c>
      <c r="AK91" s="75">
        <f>RTM_IEX!K91</f>
        <v>9.6300000000000008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2.067609699769053</v>
      </c>
      <c r="F92">
        <f>GT_Spot!S92</f>
        <v>0</v>
      </c>
      <c r="G92">
        <f>PPCL_NG!S92</f>
        <v>36.36</v>
      </c>
      <c r="H92">
        <f>PPCL_Spot!S92</f>
        <v>9.7100000000000009</v>
      </c>
      <c r="I92">
        <f>Bawana_NG!S92</f>
        <v>27.41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70.720000000000013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8.2799999999999994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1.8031869653579682</v>
      </c>
      <c r="AD92">
        <f t="shared" si="4"/>
        <v>203.10442273441112</v>
      </c>
      <c r="AE92">
        <f>'IDT-1'!E92</f>
        <v>0</v>
      </c>
      <c r="AF92" s="26"/>
      <c r="AG92">
        <f t="shared" si="5"/>
        <v>203.10442273441112</v>
      </c>
      <c r="AI92" s="75">
        <f>PXIL!K92</f>
        <v>0</v>
      </c>
      <c r="AJ92" s="75">
        <f>PXIL!Q92</f>
        <v>0</v>
      </c>
      <c r="AK92" s="75">
        <f>RTM_IEX!K92</f>
        <v>28.88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20.52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2.067609699769053</v>
      </c>
      <c r="F93">
        <f>GT_Spot!S93</f>
        <v>0</v>
      </c>
      <c r="G93">
        <f>PPCL_NG!S93</f>
        <v>36.36</v>
      </c>
      <c r="H93">
        <f>PPCL_Spot!S93</f>
        <v>9.7100000000000009</v>
      </c>
      <c r="I93">
        <f>Bawana_NG!S93</f>
        <v>27.41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70.720000000000013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4.33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1.7185309653579683</v>
      </c>
      <c r="AD93">
        <f t="shared" si="4"/>
        <v>193.56907873441114</v>
      </c>
      <c r="AE93">
        <f>'IDT-1'!E93</f>
        <v>0</v>
      </c>
      <c r="AF93" s="26"/>
      <c r="AG93">
        <f t="shared" si="5"/>
        <v>193.56907873441114</v>
      </c>
      <c r="AI93" s="75">
        <f>PXIL!K93</f>
        <v>0</v>
      </c>
      <c r="AJ93" s="75">
        <f>PXIL!Q93</f>
        <v>0</v>
      </c>
      <c r="AK93" s="75">
        <f>RTM_IEX!K93</f>
        <v>33.69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10.039999999999999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2.067609699769053</v>
      </c>
      <c r="F94">
        <f>GT_Spot!S94</f>
        <v>0</v>
      </c>
      <c r="G94">
        <f>PPCL_NG!S94</f>
        <v>36.36</v>
      </c>
      <c r="H94">
        <f>PPCL_Spot!S94</f>
        <v>9.7100000000000009</v>
      </c>
      <c r="I94">
        <f>Bawana_NG!S94</f>
        <v>27.41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6.74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1.717738965357968</v>
      </c>
      <c r="AD94">
        <f t="shared" si="4"/>
        <v>193.47987073441109</v>
      </c>
      <c r="AE94">
        <f>'IDT-1'!E94</f>
        <v>0</v>
      </c>
      <c r="AF94" s="26"/>
      <c r="AG94">
        <f t="shared" si="5"/>
        <v>193.47987073441109</v>
      </c>
      <c r="AI94" s="75">
        <f>PXIL!K94</f>
        <v>0</v>
      </c>
      <c r="AJ94" s="75">
        <f>PXIL!Q94</f>
        <v>0</v>
      </c>
      <c r="AK94" s="75">
        <f>RTM_IEX!K94</f>
        <v>28.88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12.45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2.067609699769053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27.41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1.3820189653579678</v>
      </c>
      <c r="AD95">
        <f t="shared" si="4"/>
        <v>155.6655907344111</v>
      </c>
      <c r="AE95">
        <f>'IDT-1'!E95</f>
        <v>0</v>
      </c>
      <c r="AF95" s="26"/>
      <c r="AG95">
        <f t="shared" si="5"/>
        <v>155.6655907344111</v>
      </c>
      <c r="AI95" s="75">
        <f>PXIL!K95</f>
        <v>0</v>
      </c>
      <c r="AJ95" s="75">
        <f>PXIL!Q95</f>
        <v>0</v>
      </c>
      <c r="AK95" s="75">
        <f>RTM_IEX!K95</f>
        <v>9.6300000000000008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2.067609699769053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27.41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7.22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1.7207309653579679</v>
      </c>
      <c r="AD96">
        <f t="shared" si="4"/>
        <v>193.81687873441109</v>
      </c>
      <c r="AE96">
        <f>'IDT-1'!E96</f>
        <v>0</v>
      </c>
      <c r="AF96" s="26"/>
      <c r="AG96">
        <f t="shared" si="5"/>
        <v>193.81687873441109</v>
      </c>
      <c r="AI96" s="75">
        <f>PXIL!K96</f>
        <v>0</v>
      </c>
      <c r="AJ96" s="75">
        <f>PXIL!Q96</f>
        <v>0</v>
      </c>
      <c r="AK96" s="75">
        <f>RTM_IEX!K96</f>
        <v>28.88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12.02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2.067609699769053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27.41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3.18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1.6780509653579678</v>
      </c>
      <c r="AD97">
        <f t="shared" si="4"/>
        <v>189.00955873441112</v>
      </c>
      <c r="AE97">
        <f>'IDT-1'!E97</f>
        <v>0</v>
      </c>
      <c r="AF97" s="26"/>
      <c r="AG97">
        <f t="shared" si="5"/>
        <v>189.00955873441112</v>
      </c>
      <c r="AI97" s="75">
        <f>PXIL!K97</f>
        <v>0</v>
      </c>
      <c r="AJ97" s="75">
        <f>PXIL!Q97</f>
        <v>0</v>
      </c>
      <c r="AK97" s="75">
        <f>RTM_IEX!K97</f>
        <v>33.69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6.4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2.067609699769053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27.41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2.79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1.5082989653579677</v>
      </c>
      <c r="AD98">
        <f t="shared" si="4"/>
        <v>169.88931073441108</v>
      </c>
      <c r="AE98">
        <f>'IDT-1'!E98</f>
        <v>0</v>
      </c>
      <c r="AF98" s="26"/>
      <c r="AG98">
        <f t="shared" si="5"/>
        <v>169.88931073441108</v>
      </c>
      <c r="AI98" s="75">
        <f>PXIL!K98</f>
        <v>0</v>
      </c>
      <c r="AJ98" s="75">
        <f>PXIL!Q98</f>
        <v>0</v>
      </c>
      <c r="AK98" s="75">
        <f>RTM_IEX!K98</f>
        <v>14.44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6.75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4.8116525937119133E-2</v>
      </c>
      <c r="F99">
        <f t="shared" si="6"/>
        <v>0</v>
      </c>
      <c r="G99">
        <f t="shared" si="6"/>
        <v>0.87264000000000064</v>
      </c>
      <c r="H99">
        <f t="shared" si="6"/>
        <v>0.22855375031358385</v>
      </c>
      <c r="I99">
        <f t="shared" si="6"/>
        <v>0.67439168075358669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1.7174775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3.0490000000000003E-2</v>
      </c>
      <c r="Z99" s="75">
        <f t="shared" si="6"/>
        <v>0</v>
      </c>
      <c r="AA99" s="117">
        <f t="shared" si="6"/>
        <v>0.45612000000000003</v>
      </c>
      <c r="AB99" s="117">
        <f t="shared" si="6"/>
        <v>0</v>
      </c>
      <c r="AC99">
        <f t="shared" si="6"/>
        <v>4.692849308281611E-2</v>
      </c>
      <c r="AD99">
        <f t="shared" si="6"/>
        <v>5.1226334639214732</v>
      </c>
      <c r="AE99">
        <f t="shared" si="6"/>
        <v>0</v>
      </c>
      <c r="AG99">
        <f t="shared" si="6"/>
        <v>5.1226334639214732</v>
      </c>
      <c r="AI99">
        <f t="shared" si="6"/>
        <v>0</v>
      </c>
      <c r="AJ99">
        <f t="shared" si="6"/>
        <v>0</v>
      </c>
      <c r="AK99">
        <f t="shared" si="6"/>
        <v>0.28878750000000009</v>
      </c>
      <c r="AL99">
        <f t="shared" si="6"/>
        <v>-8.1250000000000003E-2</v>
      </c>
      <c r="AM99">
        <f t="shared" si="6"/>
        <v>0</v>
      </c>
      <c r="AN99">
        <f t="shared" si="6"/>
        <v>0</v>
      </c>
      <c r="AO99">
        <f t="shared" si="6"/>
        <v>0.93423500000000026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1.91</v>
      </c>
      <c r="I3">
        <f>Bawana_NG!R3</f>
        <v>4.1068462565729078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0.24813224705784159</v>
      </c>
      <c r="AD3">
        <f>SUM(B3:AB3,AI3:AR3)-AC3</f>
        <v>27.948714009515065</v>
      </c>
      <c r="AE3">
        <f>'IDT-1'!D3</f>
        <v>0</v>
      </c>
      <c r="AF3" s="26"/>
      <c r="AG3">
        <f>SUM(AD3:AF3)</f>
        <v>27.948714009515065</v>
      </c>
      <c r="AI3" s="75">
        <f>PXIL!L3</f>
        <v>0</v>
      </c>
      <c r="AJ3" s="75">
        <f>PXIL!R3</f>
        <v>0</v>
      </c>
      <c r="AK3" s="75">
        <f>RTM_IEX!L3</f>
        <v>11.07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1.91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0.26030399999999998</v>
      </c>
      <c r="AD4">
        <f t="shared" ref="AD4:AD67" si="1">SUM(B4:AB4,AI4:AR4)-AC4</f>
        <v>29.319695999999997</v>
      </c>
      <c r="AE4">
        <f>'IDT-1'!D4</f>
        <v>0</v>
      </c>
      <c r="AF4" s="26"/>
      <c r="AG4">
        <f t="shared" ref="AG4:AG67" si="2">SUM(AD4:AF4)</f>
        <v>29.319695999999997</v>
      </c>
      <c r="AI4" s="75">
        <f>PXIL!L4</f>
        <v>0</v>
      </c>
      <c r="AJ4" s="75">
        <f>PXIL!R4</f>
        <v>0</v>
      </c>
      <c r="AK4" s="75">
        <f>RTM_IEX!L4</f>
        <v>11.07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1.91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3.84</v>
      </c>
      <c r="AB5" s="117">
        <f>-STOA!R5</f>
        <v>0</v>
      </c>
      <c r="AC5">
        <f t="shared" si="0"/>
        <v>0.26875199999999999</v>
      </c>
      <c r="AD5">
        <f t="shared" si="1"/>
        <v>30.271248</v>
      </c>
      <c r="AE5">
        <f>'IDT-1'!D5</f>
        <v>0</v>
      </c>
      <c r="AF5" s="26"/>
      <c r="AG5">
        <f t="shared" si="2"/>
        <v>30.271248</v>
      </c>
      <c r="AI5" s="75">
        <f>PXIL!L5</f>
        <v>0</v>
      </c>
      <c r="AJ5" s="75">
        <f>PXIL!R5</f>
        <v>0</v>
      </c>
      <c r="AK5" s="75">
        <f>RTM_IEX!L5</f>
        <v>12.03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1.91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3.84</v>
      </c>
      <c r="AB6" s="117">
        <f>-STOA!R6</f>
        <v>0</v>
      </c>
      <c r="AC6">
        <f t="shared" si="0"/>
        <v>0.26875199999999999</v>
      </c>
      <c r="AD6">
        <f t="shared" si="1"/>
        <v>30.271248</v>
      </c>
      <c r="AE6">
        <f>'IDT-1'!D6</f>
        <v>0</v>
      </c>
      <c r="AF6" s="26"/>
      <c r="AG6">
        <f t="shared" si="2"/>
        <v>30.271248</v>
      </c>
      <c r="AI6" s="75">
        <f>PXIL!L6</f>
        <v>0</v>
      </c>
      <c r="AJ6" s="75">
        <f>PXIL!R6</f>
        <v>0</v>
      </c>
      <c r="AK6" s="75">
        <f>RTM_IEX!L6</f>
        <v>12.03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3.84</v>
      </c>
      <c r="AB7" s="117">
        <f>-STOA!R7</f>
        <v>0</v>
      </c>
      <c r="AC7">
        <f t="shared" si="0"/>
        <v>0.30632800000000004</v>
      </c>
      <c r="AD7">
        <f t="shared" si="1"/>
        <v>34.503672000000002</v>
      </c>
      <c r="AE7">
        <f>'IDT-1'!D7</f>
        <v>0</v>
      </c>
      <c r="AF7" s="26"/>
      <c r="AG7">
        <f t="shared" si="2"/>
        <v>34.503672000000002</v>
      </c>
      <c r="AI7" s="75">
        <f>PXIL!L7</f>
        <v>0</v>
      </c>
      <c r="AJ7" s="75">
        <f>PXIL!R7</f>
        <v>0</v>
      </c>
      <c r="AK7" s="75">
        <f>RTM_IEX!L7</f>
        <v>15.88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1.91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3.84</v>
      </c>
      <c r="AB8" s="117">
        <f>-STOA!R8</f>
        <v>0</v>
      </c>
      <c r="AC8">
        <f t="shared" si="0"/>
        <v>0.24199999999999999</v>
      </c>
      <c r="AD8">
        <f t="shared" si="1"/>
        <v>27.257999999999999</v>
      </c>
      <c r="AE8">
        <f>'IDT-1'!D8</f>
        <v>0</v>
      </c>
      <c r="AF8" s="26"/>
      <c r="AG8">
        <f t="shared" si="2"/>
        <v>27.257999999999999</v>
      </c>
      <c r="AI8" s="75">
        <f>PXIL!L8</f>
        <v>0</v>
      </c>
      <c r="AJ8" s="75">
        <f>PXIL!R8</f>
        <v>0</v>
      </c>
      <c r="AK8" s="75">
        <f>RTM_IEX!L8</f>
        <v>8.66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1.91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3.84</v>
      </c>
      <c r="AB9" s="117">
        <f>-STOA!R9</f>
        <v>0</v>
      </c>
      <c r="AC9">
        <f t="shared" si="0"/>
        <v>0.267432</v>
      </c>
      <c r="AD9">
        <f t="shared" si="1"/>
        <v>30.122568000000001</v>
      </c>
      <c r="AE9">
        <f>'IDT-1'!D9</f>
        <v>0</v>
      </c>
      <c r="AF9" s="26"/>
      <c r="AG9">
        <f t="shared" si="2"/>
        <v>30.122568000000001</v>
      </c>
      <c r="AI9" s="75">
        <f>PXIL!L9</f>
        <v>0</v>
      </c>
      <c r="AJ9" s="75">
        <f>PXIL!R9</f>
        <v>0</v>
      </c>
      <c r="AK9" s="75">
        <f>RTM_IEX!L9</f>
        <v>11.55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1.91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3.84</v>
      </c>
      <c r="AB10" s="117">
        <f>-STOA!R10</f>
        <v>0</v>
      </c>
      <c r="AC10">
        <f t="shared" si="0"/>
        <v>0.267432</v>
      </c>
      <c r="AD10">
        <f t="shared" si="1"/>
        <v>30.122568000000001</v>
      </c>
      <c r="AE10">
        <f>'IDT-1'!D10</f>
        <v>0</v>
      </c>
      <c r="AF10" s="26"/>
      <c r="AG10">
        <f t="shared" si="2"/>
        <v>30.122568000000001</v>
      </c>
      <c r="AI10" s="75">
        <f>PXIL!L10</f>
        <v>0</v>
      </c>
      <c r="AJ10" s="75">
        <f>PXIL!R10</f>
        <v>0</v>
      </c>
      <c r="AK10" s="75">
        <f>RTM_IEX!L10</f>
        <v>11.55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1.91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3.84</v>
      </c>
      <c r="AB11" s="117">
        <f>-STOA!R11</f>
        <v>0</v>
      </c>
      <c r="AC11">
        <f t="shared" si="0"/>
        <v>0.263208</v>
      </c>
      <c r="AD11">
        <f t="shared" si="1"/>
        <v>29.646792000000001</v>
      </c>
      <c r="AE11">
        <f>'IDT-1'!D11</f>
        <v>0</v>
      </c>
      <c r="AF11" s="26"/>
      <c r="AG11">
        <f t="shared" si="2"/>
        <v>29.646792000000001</v>
      </c>
      <c r="AI11" s="75">
        <f>PXIL!L11</f>
        <v>0</v>
      </c>
      <c r="AJ11" s="75">
        <f>PXIL!R11</f>
        <v>0</v>
      </c>
      <c r="AK11" s="75">
        <f>RTM_IEX!L11</f>
        <v>11.07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1.91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3.84</v>
      </c>
      <c r="AB12" s="117">
        <f>-STOA!R12</f>
        <v>0</v>
      </c>
      <c r="AC12">
        <f t="shared" si="0"/>
        <v>0.263208</v>
      </c>
      <c r="AD12">
        <f t="shared" si="1"/>
        <v>29.646792000000001</v>
      </c>
      <c r="AE12">
        <f>'IDT-1'!D12</f>
        <v>0</v>
      </c>
      <c r="AF12" s="26"/>
      <c r="AG12">
        <f t="shared" si="2"/>
        <v>29.646792000000001</v>
      </c>
      <c r="AI12" s="75">
        <f>PXIL!L12</f>
        <v>0</v>
      </c>
      <c r="AJ12" s="75">
        <f>PXIL!R12</f>
        <v>0</v>
      </c>
      <c r="AK12" s="75">
        <f>RTM_IEX!L12</f>
        <v>11.07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3.84</v>
      </c>
      <c r="AB13" s="117">
        <f>-STOA!R13</f>
        <v>0</v>
      </c>
      <c r="AC13">
        <f t="shared" si="0"/>
        <v>0.28943200000000002</v>
      </c>
      <c r="AD13">
        <f t="shared" si="1"/>
        <v>32.600568000000003</v>
      </c>
      <c r="AE13">
        <f>'IDT-1'!D13</f>
        <v>0</v>
      </c>
      <c r="AF13" s="26"/>
      <c r="AG13">
        <f t="shared" si="2"/>
        <v>32.600568000000003</v>
      </c>
      <c r="AI13" s="75">
        <f>PXIL!L13</f>
        <v>0</v>
      </c>
      <c r="AJ13" s="75">
        <f>PXIL!R13</f>
        <v>0</v>
      </c>
      <c r="AK13" s="75">
        <f>RTM_IEX!L13</f>
        <v>13.96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3.84</v>
      </c>
      <c r="AB14" s="117">
        <f>-STOA!R14</f>
        <v>0</v>
      </c>
      <c r="AC14">
        <f t="shared" si="0"/>
        <v>0.21251999999999999</v>
      </c>
      <c r="AD14">
        <f t="shared" si="1"/>
        <v>23.937479999999997</v>
      </c>
      <c r="AE14">
        <f>'IDT-1'!D14</f>
        <v>0</v>
      </c>
      <c r="AF14" s="26"/>
      <c r="AG14">
        <f t="shared" si="2"/>
        <v>23.937479999999997</v>
      </c>
      <c r="AI14" s="75">
        <f>PXIL!L14</f>
        <v>0</v>
      </c>
      <c r="AJ14" s="75">
        <f>PXIL!R14</f>
        <v>0</v>
      </c>
      <c r="AK14" s="75">
        <f>RTM_IEX!L14</f>
        <v>7.22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1.91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3.84</v>
      </c>
      <c r="AB15" s="117">
        <f>-STOA!R15</f>
        <v>0</v>
      </c>
      <c r="AC15">
        <f t="shared" si="0"/>
        <v>0.246224</v>
      </c>
      <c r="AD15">
        <f t="shared" si="1"/>
        <v>27.733775999999999</v>
      </c>
      <c r="AE15">
        <f>'IDT-1'!D15</f>
        <v>0</v>
      </c>
      <c r="AF15" s="26"/>
      <c r="AG15">
        <f t="shared" si="2"/>
        <v>27.733775999999999</v>
      </c>
      <c r="AI15" s="75">
        <f>PXIL!L15</f>
        <v>0</v>
      </c>
      <c r="AJ15" s="75">
        <f>PXIL!R15</f>
        <v>0</v>
      </c>
      <c r="AK15" s="75">
        <f>RTM_IEX!L15</f>
        <v>9.14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1.91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3.84</v>
      </c>
      <c r="AB16" s="117">
        <f>-STOA!R16</f>
        <v>0</v>
      </c>
      <c r="AC16">
        <f t="shared" si="0"/>
        <v>0.246224</v>
      </c>
      <c r="AD16">
        <f t="shared" si="1"/>
        <v>27.733775999999999</v>
      </c>
      <c r="AE16">
        <f>'IDT-1'!D16</f>
        <v>0</v>
      </c>
      <c r="AF16" s="26"/>
      <c r="AG16">
        <f t="shared" si="2"/>
        <v>27.733775999999999</v>
      </c>
      <c r="AI16" s="75">
        <f>PXIL!L16</f>
        <v>0</v>
      </c>
      <c r="AJ16" s="75">
        <f>PXIL!R16</f>
        <v>0</v>
      </c>
      <c r="AK16" s="75">
        <f>RTM_IEX!L16</f>
        <v>9.14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1.91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3.84</v>
      </c>
      <c r="AB17" s="117">
        <f>-STOA!R17</f>
        <v>0</v>
      </c>
      <c r="AC17">
        <f t="shared" si="0"/>
        <v>0.24199999999999999</v>
      </c>
      <c r="AD17">
        <f t="shared" si="1"/>
        <v>27.257999999999999</v>
      </c>
      <c r="AE17">
        <f>'IDT-1'!D17</f>
        <v>0</v>
      </c>
      <c r="AF17" s="26"/>
      <c r="AG17">
        <f t="shared" si="2"/>
        <v>27.257999999999999</v>
      </c>
      <c r="AI17" s="75">
        <f>PXIL!L17</f>
        <v>0</v>
      </c>
      <c r="AJ17" s="75">
        <f>PXIL!R17</f>
        <v>0</v>
      </c>
      <c r="AK17" s="75">
        <f>RTM_IEX!L17</f>
        <v>8.66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1.91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3.84</v>
      </c>
      <c r="AB18" s="117">
        <f>-STOA!R18</f>
        <v>0</v>
      </c>
      <c r="AC18">
        <f t="shared" si="0"/>
        <v>0.24199999999999999</v>
      </c>
      <c r="AD18">
        <f t="shared" si="1"/>
        <v>27.257999999999999</v>
      </c>
      <c r="AE18">
        <f>'IDT-1'!D18</f>
        <v>0</v>
      </c>
      <c r="AF18" s="26"/>
      <c r="AG18">
        <f t="shared" si="2"/>
        <v>27.257999999999999</v>
      </c>
      <c r="AI18" s="75">
        <f>PXIL!L18</f>
        <v>0</v>
      </c>
      <c r="AJ18" s="75">
        <f>PXIL!R18</f>
        <v>0</v>
      </c>
      <c r="AK18" s="75">
        <f>RTM_IEX!L18</f>
        <v>8.66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3.84</v>
      </c>
      <c r="AB19" s="117">
        <f>-STOA!R19</f>
        <v>0</v>
      </c>
      <c r="AC19">
        <f t="shared" si="0"/>
        <v>0.28520800000000002</v>
      </c>
      <c r="AD19">
        <f t="shared" si="1"/>
        <v>32.124791999999999</v>
      </c>
      <c r="AE19">
        <f>'IDT-1'!D19</f>
        <v>0</v>
      </c>
      <c r="AF19" s="26"/>
      <c r="AG19">
        <f t="shared" si="2"/>
        <v>32.124791999999999</v>
      </c>
      <c r="AI19" s="75">
        <f>PXIL!L19</f>
        <v>0</v>
      </c>
      <c r="AJ19" s="75">
        <f>PXIL!R19</f>
        <v>0</v>
      </c>
      <c r="AK19" s="75">
        <f>RTM_IEX!L19</f>
        <v>13.48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1.91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3.84</v>
      </c>
      <c r="AB20" s="117">
        <f>-STOA!R20</f>
        <v>0</v>
      </c>
      <c r="AC20">
        <f t="shared" si="0"/>
        <v>0.225104</v>
      </c>
      <c r="AD20">
        <f t="shared" si="1"/>
        <v>25.354895999999997</v>
      </c>
      <c r="AE20">
        <f>'IDT-1'!D20</f>
        <v>0</v>
      </c>
      <c r="AF20" s="26"/>
      <c r="AG20">
        <f t="shared" si="2"/>
        <v>25.354895999999997</v>
      </c>
      <c r="AI20" s="75">
        <f>PXIL!L20</f>
        <v>0</v>
      </c>
      <c r="AJ20" s="75">
        <f>PXIL!R20</f>
        <v>0</v>
      </c>
      <c r="AK20" s="75">
        <f>RTM_IEX!L20</f>
        <v>6.74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3.84</v>
      </c>
      <c r="AB21" s="117">
        <f>-STOA!R21</f>
        <v>0</v>
      </c>
      <c r="AC21">
        <f t="shared" si="0"/>
        <v>0.225192</v>
      </c>
      <c r="AD21">
        <f t="shared" si="1"/>
        <v>25.364808</v>
      </c>
      <c r="AE21">
        <f>'IDT-1'!D21</f>
        <v>0</v>
      </c>
      <c r="AF21" s="26"/>
      <c r="AG21">
        <f t="shared" si="2"/>
        <v>25.364808</v>
      </c>
      <c r="AI21" s="75">
        <f>PXIL!L21</f>
        <v>0</v>
      </c>
      <c r="AJ21" s="75">
        <f>PXIL!R21</f>
        <v>0</v>
      </c>
      <c r="AK21" s="75">
        <f>RTM_IEX!L21</f>
        <v>8.66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1.91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3.84</v>
      </c>
      <c r="AB22" s="117">
        <f>-STOA!R22</f>
        <v>0</v>
      </c>
      <c r="AC22">
        <f t="shared" si="0"/>
        <v>0.24199999999999999</v>
      </c>
      <c r="AD22">
        <f t="shared" si="1"/>
        <v>27.257999999999999</v>
      </c>
      <c r="AE22">
        <f>'IDT-1'!D22</f>
        <v>0</v>
      </c>
      <c r="AF22" s="26"/>
      <c r="AG22">
        <f t="shared" si="2"/>
        <v>27.257999999999999</v>
      </c>
      <c r="AI22" s="75">
        <f>PXIL!L22</f>
        <v>0</v>
      </c>
      <c r="AJ22" s="75">
        <f>PXIL!R22</f>
        <v>0</v>
      </c>
      <c r="AK22" s="75">
        <f>RTM_IEX!L22</f>
        <v>8.66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2.06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3.84</v>
      </c>
      <c r="AB23" s="117">
        <f>-STOA!R23</f>
        <v>0</v>
      </c>
      <c r="AC23">
        <f t="shared" si="0"/>
        <v>0.24754399999999999</v>
      </c>
      <c r="AD23">
        <f t="shared" si="1"/>
        <v>27.882455999999998</v>
      </c>
      <c r="AE23">
        <f>'IDT-1'!D23</f>
        <v>0</v>
      </c>
      <c r="AF23" s="26"/>
      <c r="AG23">
        <f t="shared" si="2"/>
        <v>27.882455999999998</v>
      </c>
      <c r="AI23" s="75">
        <f>PXIL!L23</f>
        <v>0</v>
      </c>
      <c r="AJ23" s="75">
        <f>PXIL!R23</f>
        <v>0</v>
      </c>
      <c r="AK23" s="75">
        <f>RTM_IEX!L23</f>
        <v>9.14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2.06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3.84</v>
      </c>
      <c r="AB24" s="117">
        <f>-STOA!R24</f>
        <v>0</v>
      </c>
      <c r="AC24">
        <f t="shared" si="0"/>
        <v>0.24754399999999999</v>
      </c>
      <c r="AD24">
        <f t="shared" si="1"/>
        <v>27.882455999999998</v>
      </c>
      <c r="AE24">
        <f>'IDT-1'!D24</f>
        <v>0</v>
      </c>
      <c r="AF24" s="26"/>
      <c r="AG24">
        <f t="shared" si="2"/>
        <v>27.882455999999998</v>
      </c>
      <c r="AI24" s="75">
        <f>PXIL!L24</f>
        <v>0</v>
      </c>
      <c r="AJ24" s="75">
        <f>PXIL!R24</f>
        <v>0</v>
      </c>
      <c r="AK24" s="75">
        <f>RTM_IEX!L24</f>
        <v>9.14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2.06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3.84</v>
      </c>
      <c r="AB25" s="117">
        <f>-STOA!R25</f>
        <v>0</v>
      </c>
      <c r="AC25">
        <f t="shared" si="0"/>
        <v>0.294184</v>
      </c>
      <c r="AD25">
        <f t="shared" si="1"/>
        <v>33.135815999999998</v>
      </c>
      <c r="AE25">
        <f>'IDT-1'!D25</f>
        <v>0</v>
      </c>
      <c r="AF25" s="26"/>
      <c r="AG25">
        <f t="shared" si="2"/>
        <v>33.135815999999998</v>
      </c>
      <c r="AI25" s="75">
        <f>PXIL!L25</f>
        <v>0</v>
      </c>
      <c r="AJ25" s="75">
        <f>PXIL!R25</f>
        <v>0</v>
      </c>
      <c r="AK25" s="75">
        <f>RTM_IEX!L25</f>
        <v>14.44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3.84</v>
      </c>
      <c r="AB26" s="117">
        <f>-STOA!R26</f>
        <v>0</v>
      </c>
      <c r="AC26">
        <f t="shared" si="0"/>
        <v>0.23487199999999997</v>
      </c>
      <c r="AD26">
        <f t="shared" si="1"/>
        <v>26.455127999999998</v>
      </c>
      <c r="AE26">
        <f>'IDT-1'!D26</f>
        <v>0</v>
      </c>
      <c r="AF26" s="26"/>
      <c r="AG26">
        <f t="shared" si="2"/>
        <v>26.455127999999998</v>
      </c>
      <c r="AI26" s="75">
        <f>PXIL!L26</f>
        <v>0</v>
      </c>
      <c r="AJ26" s="75">
        <f>PXIL!R26</f>
        <v>0</v>
      </c>
      <c r="AK26" s="75">
        <f>RTM_IEX!L26</f>
        <v>7.7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2.06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3.84</v>
      </c>
      <c r="AB27" s="117">
        <f>-STOA!R27</f>
        <v>0</v>
      </c>
      <c r="AC27">
        <f t="shared" si="0"/>
        <v>0.24754399999999999</v>
      </c>
      <c r="AD27">
        <f t="shared" si="1"/>
        <v>27.882455999999998</v>
      </c>
      <c r="AE27">
        <f>'IDT-1'!D27</f>
        <v>0</v>
      </c>
      <c r="AF27" s="26"/>
      <c r="AG27">
        <f t="shared" si="2"/>
        <v>27.882455999999998</v>
      </c>
      <c r="AI27" s="75">
        <f>PXIL!L27</f>
        <v>0</v>
      </c>
      <c r="AJ27" s="75">
        <f>PXIL!R27</f>
        <v>0</v>
      </c>
      <c r="AK27" s="75">
        <f>RTM_IEX!L27</f>
        <v>9.14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3.84</v>
      </c>
      <c r="AB28" s="117">
        <f>-STOA!R28</f>
        <v>0</v>
      </c>
      <c r="AC28">
        <f t="shared" si="0"/>
        <v>0.23372800000000002</v>
      </c>
      <c r="AD28">
        <f t="shared" si="1"/>
        <v>26.326272000000003</v>
      </c>
      <c r="AE28">
        <f>'IDT-1'!D28</f>
        <v>0</v>
      </c>
      <c r="AF28" s="26"/>
      <c r="AG28">
        <f t="shared" si="2"/>
        <v>26.326272000000003</v>
      </c>
      <c r="AI28" s="75">
        <f>PXIL!L28</f>
        <v>0</v>
      </c>
      <c r="AJ28" s="75">
        <f>PXIL!R28</f>
        <v>0</v>
      </c>
      <c r="AK28" s="75">
        <f>RTM_IEX!L28</f>
        <v>9.6300000000000008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3.84</v>
      </c>
      <c r="AB29" s="117">
        <f>-STOA!R29</f>
        <v>0</v>
      </c>
      <c r="AC29">
        <f t="shared" si="0"/>
        <v>0.237952</v>
      </c>
      <c r="AD29">
        <f t="shared" si="1"/>
        <v>26.802047999999999</v>
      </c>
      <c r="AE29">
        <f>'IDT-1'!D29</f>
        <v>0</v>
      </c>
      <c r="AF29" s="26"/>
      <c r="AG29">
        <f t="shared" si="2"/>
        <v>26.802047999999999</v>
      </c>
      <c r="AI29" s="75">
        <f>PXIL!L29</f>
        <v>0</v>
      </c>
      <c r="AJ29" s="75">
        <f>PXIL!R29</f>
        <v>0</v>
      </c>
      <c r="AK29" s="75">
        <f>RTM_IEX!L29</f>
        <v>10.11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3.84</v>
      </c>
      <c r="AB30" s="117">
        <f>-STOA!R30</f>
        <v>0</v>
      </c>
      <c r="AC30">
        <f t="shared" si="0"/>
        <v>0.237952</v>
      </c>
      <c r="AD30">
        <f t="shared" si="1"/>
        <v>26.802047999999999</v>
      </c>
      <c r="AE30">
        <f>'IDT-1'!D30</f>
        <v>0</v>
      </c>
      <c r="AF30" s="26"/>
      <c r="AG30">
        <f t="shared" si="2"/>
        <v>26.802047999999999</v>
      </c>
      <c r="AI30" s="75">
        <f>PXIL!L30</f>
        <v>0</v>
      </c>
      <c r="AJ30" s="75">
        <f>PXIL!R30</f>
        <v>0</v>
      </c>
      <c r="AK30" s="75">
        <f>RTM_IEX!L30</f>
        <v>10.11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2.06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9.620000000000001</v>
      </c>
      <c r="AB31" s="117">
        <f>-STOA!R31</f>
        <v>0</v>
      </c>
      <c r="AC31">
        <f t="shared" si="0"/>
        <v>0.311168</v>
      </c>
      <c r="AD31">
        <f t="shared" si="1"/>
        <v>35.048831999999997</v>
      </c>
      <c r="AE31">
        <f>'IDT-1'!D31</f>
        <v>0</v>
      </c>
      <c r="AF31" s="26"/>
      <c r="AG31">
        <f t="shared" si="2"/>
        <v>35.048831999999997</v>
      </c>
      <c r="AI31" s="75">
        <f>PXIL!L31</f>
        <v>0</v>
      </c>
      <c r="AJ31" s="75">
        <f>PXIL!R31</f>
        <v>0</v>
      </c>
      <c r="AK31" s="75">
        <f>RTM_IEX!L31</f>
        <v>10.59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2.06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9.620000000000001</v>
      </c>
      <c r="AB32" s="117">
        <f>-STOA!R32</f>
        <v>0</v>
      </c>
      <c r="AC32">
        <f t="shared" si="0"/>
        <v>0.23918400000000001</v>
      </c>
      <c r="AD32">
        <f t="shared" si="1"/>
        <v>26.940815999999998</v>
      </c>
      <c r="AE32">
        <f>'IDT-1'!D32</f>
        <v>0</v>
      </c>
      <c r="AF32" s="26"/>
      <c r="AG32">
        <f t="shared" si="2"/>
        <v>26.940815999999998</v>
      </c>
      <c r="AI32" s="75">
        <f>PXIL!L32</f>
        <v>0</v>
      </c>
      <c r="AJ32" s="75">
        <f>PXIL!R32</f>
        <v>0</v>
      </c>
      <c r="AK32" s="75">
        <f>RTM_IEX!L32</f>
        <v>2.41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1.91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9.620000000000001</v>
      </c>
      <c r="AB33" s="117">
        <f>-STOA!R33</f>
        <v>0</v>
      </c>
      <c r="AC33">
        <f t="shared" si="0"/>
        <v>0.27174399999999999</v>
      </c>
      <c r="AD33">
        <f t="shared" si="1"/>
        <v>30.608256000000004</v>
      </c>
      <c r="AE33">
        <f>'IDT-1'!D33</f>
        <v>0</v>
      </c>
      <c r="AF33" s="26"/>
      <c r="AG33">
        <f t="shared" si="2"/>
        <v>30.608256000000004</v>
      </c>
      <c r="AI33" s="75">
        <f>PXIL!L33</f>
        <v>0</v>
      </c>
      <c r="AJ33" s="75">
        <f>PXIL!R33</f>
        <v>0</v>
      </c>
      <c r="AK33" s="75">
        <f>RTM_IEX!L33</f>
        <v>6.26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1.91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9.620000000000001</v>
      </c>
      <c r="AB34" s="117">
        <f>-STOA!R34</f>
        <v>0</v>
      </c>
      <c r="AC34">
        <f t="shared" si="0"/>
        <v>0.280192</v>
      </c>
      <c r="AD34">
        <f t="shared" si="1"/>
        <v>31.559808</v>
      </c>
      <c r="AE34">
        <f>'IDT-1'!D34</f>
        <v>0</v>
      </c>
      <c r="AF34" s="26"/>
      <c r="AG34">
        <f t="shared" si="2"/>
        <v>31.559808</v>
      </c>
      <c r="AI34" s="75">
        <f>PXIL!L34</f>
        <v>0</v>
      </c>
      <c r="AJ34" s="75">
        <f>PXIL!R34</f>
        <v>0</v>
      </c>
      <c r="AK34" s="75">
        <f>RTM_IEX!L34</f>
        <v>7.22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1.91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9.620000000000001</v>
      </c>
      <c r="AB35" s="117">
        <f>-STOA!R35</f>
        <v>0</v>
      </c>
      <c r="AC35">
        <f t="shared" si="0"/>
        <v>0.29286400000000001</v>
      </c>
      <c r="AD35">
        <f t="shared" si="1"/>
        <v>32.987136</v>
      </c>
      <c r="AE35">
        <f>'IDT-1'!D35</f>
        <v>0</v>
      </c>
      <c r="AF35" s="26"/>
      <c r="AG35">
        <f t="shared" si="2"/>
        <v>32.987136</v>
      </c>
      <c r="AI35" s="75">
        <f>PXIL!L35</f>
        <v>0</v>
      </c>
      <c r="AJ35" s="75">
        <f>PXIL!R35</f>
        <v>0</v>
      </c>
      <c r="AK35" s="75">
        <f>RTM_IEX!L35</f>
        <v>8.66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1.91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9.620000000000001</v>
      </c>
      <c r="AB36" s="117">
        <f>-STOA!R36</f>
        <v>0</v>
      </c>
      <c r="AC36">
        <f t="shared" si="0"/>
        <v>0.30562400000000001</v>
      </c>
      <c r="AD36">
        <f t="shared" si="1"/>
        <v>34.424376000000002</v>
      </c>
      <c r="AE36">
        <f>'IDT-1'!D36</f>
        <v>0</v>
      </c>
      <c r="AF36" s="26"/>
      <c r="AG36">
        <f t="shared" si="2"/>
        <v>34.424376000000002</v>
      </c>
      <c r="AI36" s="75">
        <f>PXIL!L36</f>
        <v>0</v>
      </c>
      <c r="AJ36" s="75">
        <f>PXIL!R36</f>
        <v>0</v>
      </c>
      <c r="AK36" s="75">
        <f>RTM_IEX!L36</f>
        <v>10.11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9.620000000000001</v>
      </c>
      <c r="AB37" s="117">
        <f>-STOA!R37</f>
        <v>0</v>
      </c>
      <c r="AC37">
        <f t="shared" si="0"/>
        <v>0.38253600000000004</v>
      </c>
      <c r="AD37">
        <f t="shared" si="1"/>
        <v>43.087463999999997</v>
      </c>
      <c r="AE37">
        <f>'IDT-1'!D37</f>
        <v>0</v>
      </c>
      <c r="AF37" s="26"/>
      <c r="AG37">
        <f t="shared" si="2"/>
        <v>43.087463999999997</v>
      </c>
      <c r="AI37" s="75">
        <f>PXIL!L37</f>
        <v>0</v>
      </c>
      <c r="AJ37" s="75">
        <f>PXIL!R37</f>
        <v>0</v>
      </c>
      <c r="AK37" s="75">
        <f>RTM_IEX!L37</f>
        <v>18.760000000000002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1.91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9.620000000000001</v>
      </c>
      <c r="AB38" s="117">
        <f>-STOA!R38</f>
        <v>0</v>
      </c>
      <c r="AC38">
        <f t="shared" si="0"/>
        <v>0.30562400000000001</v>
      </c>
      <c r="AD38">
        <f t="shared" si="1"/>
        <v>34.424376000000002</v>
      </c>
      <c r="AE38">
        <f>'IDT-1'!D38</f>
        <v>0</v>
      </c>
      <c r="AF38" s="26"/>
      <c r="AG38">
        <f t="shared" si="2"/>
        <v>34.424376000000002</v>
      </c>
      <c r="AI38" s="75">
        <f>PXIL!L38</f>
        <v>0</v>
      </c>
      <c r="AJ38" s="75">
        <f>PXIL!R38</f>
        <v>0</v>
      </c>
      <c r="AK38" s="75">
        <f>RTM_IEX!L38</f>
        <v>10.11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1.91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9.620000000000001</v>
      </c>
      <c r="AB39" s="117">
        <f>-STOA!R39</f>
        <v>0</v>
      </c>
      <c r="AC39">
        <f t="shared" si="0"/>
        <v>0.32674400000000003</v>
      </c>
      <c r="AD39">
        <f t="shared" si="1"/>
        <v>36.803256000000005</v>
      </c>
      <c r="AE39">
        <f>'IDT-1'!D39</f>
        <v>0</v>
      </c>
      <c r="AF39" s="26"/>
      <c r="AG39">
        <f t="shared" si="2"/>
        <v>36.803256000000005</v>
      </c>
      <c r="AI39" s="75">
        <f>PXIL!L39</f>
        <v>0</v>
      </c>
      <c r="AJ39" s="75">
        <f>PXIL!R39</f>
        <v>0</v>
      </c>
      <c r="AK39" s="75">
        <f>RTM_IEX!L39</f>
        <v>12.51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1.91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9.620000000000001</v>
      </c>
      <c r="AB40" s="117">
        <f>-STOA!R40</f>
        <v>0</v>
      </c>
      <c r="AC40">
        <f t="shared" si="0"/>
        <v>0.33352000000000004</v>
      </c>
      <c r="AD40">
        <f t="shared" si="1"/>
        <v>37.566479999999999</v>
      </c>
      <c r="AE40">
        <f>'IDT-1'!D40</f>
        <v>0</v>
      </c>
      <c r="AF40" s="26"/>
      <c r="AG40">
        <f t="shared" si="2"/>
        <v>37.566479999999999</v>
      </c>
      <c r="AI40" s="75">
        <f>PXIL!L40</f>
        <v>0</v>
      </c>
      <c r="AJ40" s="75">
        <f>PXIL!R40</f>
        <v>0</v>
      </c>
      <c r="AK40" s="75">
        <f>RTM_IEX!L40</f>
        <v>13.28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1.91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9.620000000000001</v>
      </c>
      <c r="AB41" s="117">
        <f>-STOA!R41</f>
        <v>0</v>
      </c>
      <c r="AC41">
        <f t="shared" si="0"/>
        <v>0.34372800000000003</v>
      </c>
      <c r="AD41">
        <f t="shared" si="1"/>
        <v>38.716272000000004</v>
      </c>
      <c r="AE41">
        <f>'IDT-1'!D41</f>
        <v>0</v>
      </c>
      <c r="AF41" s="26"/>
      <c r="AG41">
        <f t="shared" si="2"/>
        <v>38.716272000000004</v>
      </c>
      <c r="AI41" s="75">
        <f>PXIL!L41</f>
        <v>0</v>
      </c>
      <c r="AJ41" s="75">
        <f>PXIL!R41</f>
        <v>0</v>
      </c>
      <c r="AK41" s="75">
        <f>RTM_IEX!L41</f>
        <v>14.44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1.91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9.620000000000001</v>
      </c>
      <c r="AB42" s="117">
        <f>-STOA!R42</f>
        <v>0</v>
      </c>
      <c r="AC42">
        <f t="shared" si="0"/>
        <v>0.35384800000000005</v>
      </c>
      <c r="AD42">
        <f t="shared" si="1"/>
        <v>39.856152000000002</v>
      </c>
      <c r="AE42">
        <f>'IDT-1'!D42</f>
        <v>0</v>
      </c>
      <c r="AF42" s="26"/>
      <c r="AG42">
        <f t="shared" si="2"/>
        <v>39.856152000000002</v>
      </c>
      <c r="AI42" s="75">
        <f>PXIL!L42</f>
        <v>0</v>
      </c>
      <c r="AJ42" s="75">
        <f>PXIL!R42</f>
        <v>0</v>
      </c>
      <c r="AK42" s="75">
        <f>RTM_IEX!L42</f>
        <v>15.59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1.9493502165944683</v>
      </c>
      <c r="I43">
        <f>Bawana_NG!R43</f>
        <v>5.8197473629378829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3.84</v>
      </c>
      <c r="AB43" s="117">
        <f>-STOA!R43</f>
        <v>0</v>
      </c>
      <c r="AC43">
        <f t="shared" si="0"/>
        <v>0.40919205869988473</v>
      </c>
      <c r="AD43">
        <f t="shared" si="1"/>
        <v>46.08990552083246</v>
      </c>
      <c r="AE43">
        <f>'IDT-1'!D43</f>
        <v>0</v>
      </c>
      <c r="AF43" s="26"/>
      <c r="AG43">
        <f t="shared" si="2"/>
        <v>46.08990552083246</v>
      </c>
      <c r="AI43" s="75">
        <f>PXIL!L43</f>
        <v>0</v>
      </c>
      <c r="AJ43" s="75">
        <f>PXIL!R43</f>
        <v>0</v>
      </c>
      <c r="AK43" s="75">
        <f>RTM_IEX!L43</f>
        <v>27.62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</v>
      </c>
      <c r="I44">
        <f>Bawana_NG!R44</f>
        <v>5.8197473629378829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3.84</v>
      </c>
      <c r="AB44" s="117">
        <f>-STOA!R44</f>
        <v>0</v>
      </c>
      <c r="AC44">
        <f t="shared" si="0"/>
        <v>0.32550977679385334</v>
      </c>
      <c r="AD44">
        <f t="shared" si="1"/>
        <v>36.664237586144026</v>
      </c>
      <c r="AE44">
        <f>'IDT-1'!D44</f>
        <v>0</v>
      </c>
      <c r="AF44" s="26"/>
      <c r="AG44">
        <f t="shared" si="2"/>
        <v>36.664237586144026</v>
      </c>
      <c r="AI44" s="75">
        <f>PXIL!L44</f>
        <v>0</v>
      </c>
      <c r="AJ44" s="75">
        <f>PXIL!R44</f>
        <v>0</v>
      </c>
      <c r="AK44" s="75">
        <f>RTM_IEX!L44</f>
        <v>19.059999999999999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</v>
      </c>
      <c r="I45">
        <f>Bawana_NG!R45</f>
        <v>5.8197473629378829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3.84</v>
      </c>
      <c r="AB45" s="117">
        <f>-STOA!R45</f>
        <v>0</v>
      </c>
      <c r="AC45">
        <f t="shared" si="0"/>
        <v>0.35428577679385331</v>
      </c>
      <c r="AD45">
        <f t="shared" si="1"/>
        <v>39.905461586144028</v>
      </c>
      <c r="AE45">
        <f>'IDT-1'!D45</f>
        <v>0</v>
      </c>
      <c r="AF45" s="26"/>
      <c r="AG45">
        <f t="shared" si="2"/>
        <v>39.905461586144028</v>
      </c>
      <c r="AI45" s="75">
        <f>PXIL!L45</f>
        <v>0</v>
      </c>
      <c r="AJ45" s="75">
        <f>PXIL!R45</f>
        <v>0</v>
      </c>
      <c r="AK45" s="75">
        <f>RTM_IEX!L45</f>
        <v>22.33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</v>
      </c>
      <c r="I46">
        <f>Bawana_NG!R46</f>
        <v>5.8197473629378829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3.84</v>
      </c>
      <c r="AB46" s="117">
        <f>-STOA!R46</f>
        <v>0</v>
      </c>
      <c r="AC46">
        <f t="shared" si="0"/>
        <v>0.36106177679385337</v>
      </c>
      <c r="AD46">
        <f t="shared" si="1"/>
        <v>40.668685586144029</v>
      </c>
      <c r="AE46">
        <f>'IDT-1'!D46</f>
        <v>0</v>
      </c>
      <c r="AF46" s="26"/>
      <c r="AG46">
        <f t="shared" si="2"/>
        <v>40.668685586144029</v>
      </c>
      <c r="AI46" s="75">
        <f>PXIL!L46</f>
        <v>0</v>
      </c>
      <c r="AJ46" s="75">
        <f>PXIL!R46</f>
        <v>0</v>
      </c>
      <c r="AK46" s="75">
        <f>RTM_IEX!L46</f>
        <v>23.1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3.84</v>
      </c>
      <c r="AB47" s="117">
        <f>-STOA!R47</f>
        <v>0</v>
      </c>
      <c r="AC47">
        <f t="shared" si="0"/>
        <v>0.365288</v>
      </c>
      <c r="AD47">
        <f t="shared" si="1"/>
        <v>41.144711999999998</v>
      </c>
      <c r="AE47">
        <f>'IDT-1'!D47</f>
        <v>0</v>
      </c>
      <c r="AF47" s="26"/>
      <c r="AG47">
        <f t="shared" si="2"/>
        <v>41.144711999999998</v>
      </c>
      <c r="AI47" s="75">
        <f>PXIL!L47</f>
        <v>0</v>
      </c>
      <c r="AJ47" s="75">
        <f>PXIL!R47</f>
        <v>0</v>
      </c>
      <c r="AK47" s="75">
        <f>RTM_IEX!L47</f>
        <v>23.58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</v>
      </c>
      <c r="I48">
        <f>Bawana_NG!R48</f>
        <v>5.7030290402396151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3.84</v>
      </c>
      <c r="AB48" s="117">
        <f>-STOA!R48</f>
        <v>0</v>
      </c>
      <c r="AC48">
        <f t="shared" si="0"/>
        <v>0.37024265555410862</v>
      </c>
      <c r="AD48">
        <f t="shared" si="1"/>
        <v>41.70278638468551</v>
      </c>
      <c r="AE48">
        <f>'IDT-1'!D48</f>
        <v>0</v>
      </c>
      <c r="AF48" s="26"/>
      <c r="AG48">
        <f t="shared" si="2"/>
        <v>41.70278638468551</v>
      </c>
      <c r="AI48" s="75">
        <f>PXIL!L48</f>
        <v>0</v>
      </c>
      <c r="AJ48" s="75">
        <f>PXIL!R48</f>
        <v>0</v>
      </c>
      <c r="AK48" s="75">
        <f>RTM_IEX!L48</f>
        <v>24.26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1.3100000000000003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3.84</v>
      </c>
      <c r="AB49" s="117">
        <f>-STOA!R49</f>
        <v>0</v>
      </c>
      <c r="AC49">
        <f t="shared" si="0"/>
        <v>0.39934400000000003</v>
      </c>
      <c r="AD49">
        <f t="shared" si="1"/>
        <v>44.980656000000003</v>
      </c>
      <c r="AE49">
        <f>'IDT-1'!D49</f>
        <v>0</v>
      </c>
      <c r="AF49" s="26"/>
      <c r="AG49">
        <f t="shared" si="2"/>
        <v>44.980656000000003</v>
      </c>
      <c r="AI49" s="75">
        <f>PXIL!L49</f>
        <v>0</v>
      </c>
      <c r="AJ49" s="75">
        <f>PXIL!R49</f>
        <v>0</v>
      </c>
      <c r="AK49" s="75">
        <f>RTM_IEX!L49</f>
        <v>27.14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3.84</v>
      </c>
      <c r="AB50" s="117">
        <f>-STOA!R50</f>
        <v>0</v>
      </c>
      <c r="AC50">
        <f t="shared" si="0"/>
        <v>0.32718400000000003</v>
      </c>
      <c r="AD50">
        <f t="shared" si="1"/>
        <v>36.852815999999997</v>
      </c>
      <c r="AE50">
        <f>'IDT-1'!D50</f>
        <v>0</v>
      </c>
      <c r="AF50" s="26"/>
      <c r="AG50">
        <f t="shared" si="2"/>
        <v>36.852815999999997</v>
      </c>
      <c r="AI50" s="75">
        <f>PXIL!L50</f>
        <v>0</v>
      </c>
      <c r="AJ50" s="75">
        <f>PXIL!R50</f>
        <v>0</v>
      </c>
      <c r="AK50" s="75">
        <f>RTM_IEX!L50</f>
        <v>19.25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3.84</v>
      </c>
      <c r="AB51" s="117">
        <f>-STOA!R51</f>
        <v>0</v>
      </c>
      <c r="AC51">
        <f t="shared" si="0"/>
        <v>0.35261600000000004</v>
      </c>
      <c r="AD51">
        <f t="shared" si="1"/>
        <v>39.717384000000003</v>
      </c>
      <c r="AE51">
        <f>'IDT-1'!D51</f>
        <v>0</v>
      </c>
      <c r="AF51" s="26"/>
      <c r="AG51">
        <f t="shared" si="2"/>
        <v>39.717384000000003</v>
      </c>
      <c r="AI51" s="75">
        <f>PXIL!L51</f>
        <v>0</v>
      </c>
      <c r="AJ51" s="75">
        <f>PXIL!R51</f>
        <v>0</v>
      </c>
      <c r="AK51" s="75">
        <f>RTM_IEX!L51</f>
        <v>22.14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3.84</v>
      </c>
      <c r="AB52" s="117">
        <f>-STOA!R52</f>
        <v>0</v>
      </c>
      <c r="AC52">
        <f t="shared" si="0"/>
        <v>0.35261600000000004</v>
      </c>
      <c r="AD52">
        <f t="shared" si="1"/>
        <v>39.717384000000003</v>
      </c>
      <c r="AE52">
        <f>'IDT-1'!D52</f>
        <v>0</v>
      </c>
      <c r="AF52" s="26"/>
      <c r="AG52">
        <f t="shared" si="2"/>
        <v>39.717384000000003</v>
      </c>
      <c r="AI52" s="75">
        <f>PXIL!L52</f>
        <v>0</v>
      </c>
      <c r="AJ52" s="75">
        <f>PXIL!R52</f>
        <v>0</v>
      </c>
      <c r="AK52" s="75">
        <f>RTM_IEX!L52</f>
        <v>22.14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3.84</v>
      </c>
      <c r="AB53" s="117">
        <f>-STOA!R53</f>
        <v>0</v>
      </c>
      <c r="AC53">
        <f t="shared" si="0"/>
        <v>0.34416800000000003</v>
      </c>
      <c r="AD53">
        <f t="shared" si="1"/>
        <v>38.765831999999996</v>
      </c>
      <c r="AE53">
        <f>'IDT-1'!D53</f>
        <v>0</v>
      </c>
      <c r="AF53" s="26"/>
      <c r="AG53">
        <f t="shared" si="2"/>
        <v>38.765831999999996</v>
      </c>
      <c r="AI53" s="75">
        <f>PXIL!L53</f>
        <v>0</v>
      </c>
      <c r="AJ53" s="75">
        <f>PXIL!R53</f>
        <v>0</v>
      </c>
      <c r="AK53" s="75">
        <f>RTM_IEX!L53</f>
        <v>21.18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3.84</v>
      </c>
      <c r="AB54" s="117">
        <f>-STOA!R54</f>
        <v>0</v>
      </c>
      <c r="AC54">
        <f t="shared" si="0"/>
        <v>0.35261600000000004</v>
      </c>
      <c r="AD54">
        <f t="shared" si="1"/>
        <v>39.717384000000003</v>
      </c>
      <c r="AE54">
        <f>'IDT-1'!D54</f>
        <v>0</v>
      </c>
      <c r="AF54" s="26"/>
      <c r="AG54">
        <f t="shared" si="2"/>
        <v>39.717384000000003</v>
      </c>
      <c r="AI54" s="75">
        <f>PXIL!L54</f>
        <v>0</v>
      </c>
      <c r="AJ54" s="75">
        <f>PXIL!R54</f>
        <v>0</v>
      </c>
      <c r="AK54" s="75">
        <f>RTM_IEX!L54</f>
        <v>22.14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1.9493502165944683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3.84</v>
      </c>
      <c r="AB55" s="117">
        <f>-STOA!R55</f>
        <v>0</v>
      </c>
      <c r="AC55">
        <f t="shared" si="0"/>
        <v>0.41597028190603136</v>
      </c>
      <c r="AD55">
        <f t="shared" si="1"/>
        <v>46.853379934688434</v>
      </c>
      <c r="AE55">
        <f>'IDT-1'!D55</f>
        <v>0</v>
      </c>
      <c r="AF55" s="26"/>
      <c r="AG55">
        <f t="shared" si="2"/>
        <v>46.853379934688434</v>
      </c>
      <c r="AI55" s="75">
        <f>PXIL!L55</f>
        <v>0</v>
      </c>
      <c r="AJ55" s="75">
        <f>PXIL!R55</f>
        <v>0</v>
      </c>
      <c r="AK55" s="75">
        <f>RTM_IEX!L55</f>
        <v>28.39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3.84</v>
      </c>
      <c r="AB56" s="117">
        <f>-STOA!R56</f>
        <v>0</v>
      </c>
      <c r="AC56">
        <f t="shared" si="0"/>
        <v>0.33563200000000004</v>
      </c>
      <c r="AD56">
        <f t="shared" si="1"/>
        <v>37.804368000000004</v>
      </c>
      <c r="AE56">
        <f>'IDT-1'!D56</f>
        <v>0</v>
      </c>
      <c r="AF56" s="26"/>
      <c r="AG56">
        <f t="shared" si="2"/>
        <v>37.804368000000004</v>
      </c>
      <c r="AI56" s="75">
        <f>PXIL!L56</f>
        <v>0</v>
      </c>
      <c r="AJ56" s="75">
        <f>PXIL!R56</f>
        <v>0</v>
      </c>
      <c r="AK56" s="75">
        <f>RTM_IEX!L56</f>
        <v>20.21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3.84</v>
      </c>
      <c r="AB57" s="117">
        <f>-STOA!R57</f>
        <v>0</v>
      </c>
      <c r="AC57">
        <f t="shared" si="0"/>
        <v>0.36106400000000005</v>
      </c>
      <c r="AD57">
        <f t="shared" si="1"/>
        <v>40.668936000000002</v>
      </c>
      <c r="AE57">
        <f>'IDT-1'!D57</f>
        <v>0</v>
      </c>
      <c r="AF57" s="26"/>
      <c r="AG57">
        <f t="shared" si="2"/>
        <v>40.668936000000002</v>
      </c>
      <c r="AI57" s="75">
        <f>PXIL!L57</f>
        <v>0</v>
      </c>
      <c r="AJ57" s="75">
        <f>PXIL!R57</f>
        <v>0</v>
      </c>
      <c r="AK57" s="75">
        <f>RTM_IEX!L57</f>
        <v>23.1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3.84</v>
      </c>
      <c r="AB58" s="117">
        <f>-STOA!R58</f>
        <v>0</v>
      </c>
      <c r="AC58">
        <f t="shared" si="0"/>
        <v>0.35261600000000004</v>
      </c>
      <c r="AD58">
        <f t="shared" si="1"/>
        <v>39.717384000000003</v>
      </c>
      <c r="AE58">
        <f>'IDT-1'!D58</f>
        <v>0</v>
      </c>
      <c r="AF58" s="26"/>
      <c r="AG58">
        <f t="shared" si="2"/>
        <v>39.717384000000003</v>
      </c>
      <c r="AI58" s="75">
        <f>PXIL!L58</f>
        <v>0</v>
      </c>
      <c r="AJ58" s="75">
        <f>PXIL!R58</f>
        <v>0</v>
      </c>
      <c r="AK58" s="75">
        <f>RTM_IEX!L58</f>
        <v>22.14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</v>
      </c>
      <c r="I59">
        <f>Bawana_NG!R59</f>
        <v>5.55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3.84</v>
      </c>
      <c r="AB59" s="117">
        <f>-STOA!R59</f>
        <v>0</v>
      </c>
      <c r="AC59">
        <f t="shared" si="0"/>
        <v>0.35868800000000001</v>
      </c>
      <c r="AD59">
        <f t="shared" si="1"/>
        <v>40.401312000000004</v>
      </c>
      <c r="AE59">
        <f>'IDT-1'!D59</f>
        <v>0</v>
      </c>
      <c r="AF59" s="26"/>
      <c r="AG59">
        <f t="shared" si="2"/>
        <v>40.401312000000004</v>
      </c>
      <c r="AI59" s="75">
        <f>PXIL!L59</f>
        <v>0</v>
      </c>
      <c r="AJ59" s="75">
        <f>PXIL!R59</f>
        <v>0</v>
      </c>
      <c r="AK59" s="75">
        <f>RTM_IEX!L59</f>
        <v>23.1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5.55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3.84</v>
      </c>
      <c r="AB60" s="117">
        <f>-STOA!R60</f>
        <v>0</v>
      </c>
      <c r="AC60">
        <f t="shared" si="0"/>
        <v>0.34144000000000002</v>
      </c>
      <c r="AD60">
        <f t="shared" si="1"/>
        <v>38.458559999999999</v>
      </c>
      <c r="AE60">
        <f>'IDT-1'!D60</f>
        <v>0</v>
      </c>
      <c r="AF60" s="26"/>
      <c r="AG60">
        <f t="shared" si="2"/>
        <v>38.458559999999999</v>
      </c>
      <c r="AI60" s="75">
        <f>PXIL!L60</f>
        <v>0</v>
      </c>
      <c r="AJ60" s="75">
        <f>PXIL!R60</f>
        <v>0</v>
      </c>
      <c r="AK60" s="75">
        <f>RTM_IEX!L60</f>
        <v>22.14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1.3100000000000003</v>
      </c>
      <c r="I61">
        <f>Bawana_NG!R61</f>
        <v>5.3999999999999995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3.84</v>
      </c>
      <c r="AB61" s="117">
        <f>-STOA!R61</f>
        <v>0</v>
      </c>
      <c r="AC61">
        <f t="shared" si="0"/>
        <v>0.39908000000000005</v>
      </c>
      <c r="AD61">
        <f t="shared" si="1"/>
        <v>44.950920000000004</v>
      </c>
      <c r="AE61">
        <f>'IDT-1'!D61</f>
        <v>0</v>
      </c>
      <c r="AF61" s="26"/>
      <c r="AG61">
        <f t="shared" si="2"/>
        <v>44.950920000000004</v>
      </c>
      <c r="AI61" s="75">
        <f>PXIL!L61</f>
        <v>0</v>
      </c>
      <c r="AJ61" s="75">
        <f>PXIL!R61</f>
        <v>0</v>
      </c>
      <c r="AK61" s="75">
        <f>RTM_IEX!L61</f>
        <v>27.53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4.9476319809879472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3.84</v>
      </c>
      <c r="AB62" s="117">
        <f>-STOA!R62</f>
        <v>0</v>
      </c>
      <c r="AC62">
        <f t="shared" si="0"/>
        <v>0.31070716143269395</v>
      </c>
      <c r="AD62">
        <f t="shared" si="1"/>
        <v>34.996924819555254</v>
      </c>
      <c r="AE62">
        <f>'IDT-1'!D62</f>
        <v>0</v>
      </c>
      <c r="AF62" s="26"/>
      <c r="AG62">
        <f t="shared" si="2"/>
        <v>34.996924819555254</v>
      </c>
      <c r="AI62" s="75">
        <f>PXIL!L62</f>
        <v>0</v>
      </c>
      <c r="AJ62" s="75">
        <f>PXIL!R62</f>
        <v>0</v>
      </c>
      <c r="AK62" s="75">
        <f>RTM_IEX!L62</f>
        <v>19.25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</v>
      </c>
      <c r="I63">
        <f>Bawana_NG!R63</f>
        <v>5.3999999999999995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3.84</v>
      </c>
      <c r="AB63" s="117">
        <f>-STOA!R63</f>
        <v>0</v>
      </c>
      <c r="AC63">
        <f t="shared" si="0"/>
        <v>0.34892000000000001</v>
      </c>
      <c r="AD63">
        <f t="shared" si="1"/>
        <v>39.301079999999999</v>
      </c>
      <c r="AE63">
        <f>'IDT-1'!D63</f>
        <v>0</v>
      </c>
      <c r="AF63" s="26"/>
      <c r="AG63">
        <f t="shared" si="2"/>
        <v>39.301079999999999</v>
      </c>
      <c r="AI63" s="75">
        <f>PXIL!L63</f>
        <v>0</v>
      </c>
      <c r="AJ63" s="75">
        <f>PXIL!R63</f>
        <v>0</v>
      </c>
      <c r="AK63" s="75">
        <f>RTM_IEX!L63</f>
        <v>22.14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</v>
      </c>
      <c r="I64">
        <f>Bawana_NG!R64</f>
        <v>5.3999999999999995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3.84</v>
      </c>
      <c r="AB64" s="117">
        <f>-STOA!R64</f>
        <v>0</v>
      </c>
      <c r="AC64">
        <f t="shared" si="0"/>
        <v>0.340472</v>
      </c>
      <c r="AD64">
        <f t="shared" si="1"/>
        <v>38.349527999999999</v>
      </c>
      <c r="AE64">
        <f>'IDT-1'!D64</f>
        <v>0</v>
      </c>
      <c r="AF64" s="26"/>
      <c r="AG64">
        <f t="shared" si="2"/>
        <v>38.349527999999999</v>
      </c>
      <c r="AI64" s="75">
        <f>PXIL!L64</f>
        <v>0</v>
      </c>
      <c r="AJ64" s="75">
        <f>PXIL!R64</f>
        <v>0</v>
      </c>
      <c r="AK64" s="75">
        <f>RTM_IEX!L64</f>
        <v>21.18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</v>
      </c>
      <c r="I65">
        <f>Bawana_NG!R65</f>
        <v>5.3999999999999995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3.84</v>
      </c>
      <c r="AB65" s="117">
        <f>-STOA!R65</f>
        <v>0</v>
      </c>
      <c r="AC65">
        <f t="shared" si="0"/>
        <v>0.34892000000000001</v>
      </c>
      <c r="AD65">
        <f t="shared" si="1"/>
        <v>39.301079999999999</v>
      </c>
      <c r="AE65">
        <f>'IDT-1'!D65</f>
        <v>0</v>
      </c>
      <c r="AF65" s="26"/>
      <c r="AG65">
        <f t="shared" si="2"/>
        <v>39.301079999999999</v>
      </c>
      <c r="AI65" s="75">
        <f>PXIL!L65</f>
        <v>0</v>
      </c>
      <c r="AJ65" s="75">
        <f>PXIL!R65</f>
        <v>0</v>
      </c>
      <c r="AK65" s="75">
        <f>RTM_IEX!L65</f>
        <v>22.14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</v>
      </c>
      <c r="I66">
        <f>Bawana_NG!R66</f>
        <v>5.3999999999999995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0.340472</v>
      </c>
      <c r="AD66">
        <f t="shared" si="1"/>
        <v>38.349527999999999</v>
      </c>
      <c r="AE66">
        <f>'IDT-1'!D66</f>
        <v>0</v>
      </c>
      <c r="AF66" s="26"/>
      <c r="AG66">
        <f t="shared" si="2"/>
        <v>38.349527999999999</v>
      </c>
      <c r="AI66" s="75">
        <f>PXIL!L66</f>
        <v>0</v>
      </c>
      <c r="AJ66" s="75">
        <f>PXIL!R66</f>
        <v>0</v>
      </c>
      <c r="AK66" s="75">
        <f>RTM_IEX!L66</f>
        <v>21.18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1.9493502165944683</v>
      </c>
      <c r="I67">
        <f>Bawana_NG!R67</f>
        <v>5.3999999999999995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3.84</v>
      </c>
      <c r="AB67" s="117">
        <f>-STOA!R67</f>
        <v>0</v>
      </c>
      <c r="AC67">
        <f t="shared" si="0"/>
        <v>0.39960228190603131</v>
      </c>
      <c r="AD67">
        <f t="shared" si="1"/>
        <v>45.009747934688427</v>
      </c>
      <c r="AE67">
        <f>'IDT-1'!D67</f>
        <v>0</v>
      </c>
      <c r="AF67" s="26"/>
      <c r="AG67">
        <f t="shared" si="2"/>
        <v>45.009747934688427</v>
      </c>
      <c r="AI67" s="75">
        <f>PXIL!L67</f>
        <v>0</v>
      </c>
      <c r="AJ67" s="75">
        <f>PXIL!R67</f>
        <v>0</v>
      </c>
      <c r="AK67" s="75">
        <f>RTM_IEX!L67</f>
        <v>26.95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</v>
      </c>
      <c r="I68">
        <f>Bawana_NG!R68</f>
        <v>5.3999999999999995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0.31503999999999999</v>
      </c>
      <c r="AD68">
        <f t="shared" ref="AD68:AD98" si="4">SUM(B68:AB68,AI68:AR68)-AC68</f>
        <v>35.484959999999994</v>
      </c>
      <c r="AE68">
        <f>'IDT-1'!D68</f>
        <v>0</v>
      </c>
      <c r="AF68" s="26"/>
      <c r="AG68">
        <f t="shared" ref="AG68:AG98" si="5">SUM(AD68:AF68)</f>
        <v>35.484959999999994</v>
      </c>
      <c r="AI68" s="75">
        <f>PXIL!L68</f>
        <v>0</v>
      </c>
      <c r="AJ68" s="75">
        <f>PXIL!R68</f>
        <v>0</v>
      </c>
      <c r="AK68" s="75">
        <f>RTM_IEX!L68</f>
        <v>18.29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3.84</v>
      </c>
      <c r="AB69" s="117">
        <f>-STOA!R69</f>
        <v>0</v>
      </c>
      <c r="AC69">
        <f t="shared" si="3"/>
        <v>0.33193600000000001</v>
      </c>
      <c r="AD69">
        <f t="shared" si="4"/>
        <v>37.388064</v>
      </c>
      <c r="AE69">
        <f>'IDT-1'!D69</f>
        <v>0</v>
      </c>
      <c r="AF69" s="26"/>
      <c r="AG69">
        <f t="shared" si="5"/>
        <v>37.388064</v>
      </c>
      <c r="AI69" s="75">
        <f>PXIL!L69</f>
        <v>0</v>
      </c>
      <c r="AJ69" s="75">
        <f>PXIL!R69</f>
        <v>0</v>
      </c>
      <c r="AK69" s="75">
        <f>RTM_IEX!L69</f>
        <v>20.21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3.84</v>
      </c>
      <c r="AB70" s="117">
        <f>-STOA!R70</f>
        <v>0</v>
      </c>
      <c r="AC70">
        <f t="shared" si="3"/>
        <v>0.31503999999999999</v>
      </c>
      <c r="AD70">
        <f t="shared" si="4"/>
        <v>35.484959999999994</v>
      </c>
      <c r="AE70">
        <f>'IDT-1'!D70</f>
        <v>0</v>
      </c>
      <c r="AF70" s="26"/>
      <c r="AG70">
        <f t="shared" si="5"/>
        <v>35.484959999999994</v>
      </c>
      <c r="AI70" s="75">
        <f>PXIL!L70</f>
        <v>0</v>
      </c>
      <c r="AJ70" s="75">
        <f>PXIL!R70</f>
        <v>0</v>
      </c>
      <c r="AK70" s="75">
        <f>RTM_IEX!L70</f>
        <v>18.29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3.84</v>
      </c>
      <c r="AB71" s="117">
        <f>-STOA!R71</f>
        <v>0</v>
      </c>
      <c r="AC71">
        <f t="shared" si="3"/>
        <v>0.31503999999999999</v>
      </c>
      <c r="AD71">
        <f t="shared" si="4"/>
        <v>35.484959999999994</v>
      </c>
      <c r="AE71">
        <f>'IDT-1'!D71</f>
        <v>0</v>
      </c>
      <c r="AF71" s="26"/>
      <c r="AG71">
        <f t="shared" si="5"/>
        <v>35.484959999999994</v>
      </c>
      <c r="AI71" s="75">
        <f>PXIL!L71</f>
        <v>0</v>
      </c>
      <c r="AJ71" s="75">
        <f>PXIL!R71</f>
        <v>0</v>
      </c>
      <c r="AK71" s="75">
        <f>RTM_IEX!L71</f>
        <v>18.29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3.84</v>
      </c>
      <c r="AB72" s="117">
        <f>-STOA!R72</f>
        <v>0</v>
      </c>
      <c r="AC72">
        <f t="shared" si="3"/>
        <v>0.29805599999999999</v>
      </c>
      <c r="AD72">
        <f t="shared" si="4"/>
        <v>33.571943999999995</v>
      </c>
      <c r="AE72">
        <f>'IDT-1'!D72</f>
        <v>0</v>
      </c>
      <c r="AF72" s="26"/>
      <c r="AG72">
        <f t="shared" si="5"/>
        <v>33.571943999999995</v>
      </c>
      <c r="AI72" s="75">
        <f>PXIL!L72</f>
        <v>0</v>
      </c>
      <c r="AJ72" s="75">
        <f>PXIL!R72</f>
        <v>0</v>
      </c>
      <c r="AK72" s="75">
        <f>RTM_IEX!L72</f>
        <v>16.36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1.8200000000000003</v>
      </c>
      <c r="I73">
        <f>Bawana_NG!R73</f>
        <v>5.55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3.84</v>
      </c>
      <c r="AB73" s="117">
        <f>-STOA!R73</f>
        <v>0</v>
      </c>
      <c r="AC73">
        <f t="shared" si="3"/>
        <v>0.34645600000000004</v>
      </c>
      <c r="AD73">
        <f t="shared" si="4"/>
        <v>39.023544000000001</v>
      </c>
      <c r="AE73">
        <f>'IDT-1'!D73</f>
        <v>0</v>
      </c>
      <c r="AF73" s="26"/>
      <c r="AG73">
        <f t="shared" si="5"/>
        <v>39.023544000000001</v>
      </c>
      <c r="AI73" s="75">
        <f>PXIL!L73</f>
        <v>0</v>
      </c>
      <c r="AJ73" s="75">
        <f>PXIL!R73</f>
        <v>0</v>
      </c>
      <c r="AK73" s="75">
        <f>RTM_IEX!L73</f>
        <v>20.89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5.55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3.84</v>
      </c>
      <c r="AB74" s="117">
        <f>-STOA!R74</f>
        <v>0</v>
      </c>
      <c r="AC74">
        <f t="shared" si="3"/>
        <v>0.25669600000000004</v>
      </c>
      <c r="AD74">
        <f t="shared" si="4"/>
        <v>28.913304</v>
      </c>
      <c r="AE74">
        <f>'IDT-1'!D74</f>
        <v>0</v>
      </c>
      <c r="AF74" s="26"/>
      <c r="AG74">
        <f t="shared" si="5"/>
        <v>28.913304</v>
      </c>
      <c r="AI74" s="75">
        <f>PXIL!L74</f>
        <v>0</v>
      </c>
      <c r="AJ74" s="75">
        <f>PXIL!R74</f>
        <v>0</v>
      </c>
      <c r="AK74" s="75">
        <f>RTM_IEX!L74</f>
        <v>12.51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5.55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3.84</v>
      </c>
      <c r="AB75" s="117">
        <f>-STOA!R75</f>
        <v>0</v>
      </c>
      <c r="AC75">
        <f t="shared" si="3"/>
        <v>0.27368000000000003</v>
      </c>
      <c r="AD75">
        <f t="shared" si="4"/>
        <v>30.826320000000003</v>
      </c>
      <c r="AE75">
        <f>'IDT-1'!D75</f>
        <v>0</v>
      </c>
      <c r="AF75" s="26"/>
      <c r="AG75">
        <f t="shared" si="5"/>
        <v>30.826320000000003</v>
      </c>
      <c r="AI75" s="75">
        <f>PXIL!L75</f>
        <v>0</v>
      </c>
      <c r="AJ75" s="75">
        <f>PXIL!R75</f>
        <v>0</v>
      </c>
      <c r="AK75" s="75">
        <f>RTM_IEX!L75</f>
        <v>14.44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5.55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3.84</v>
      </c>
      <c r="AB76" s="117">
        <f>-STOA!R76</f>
        <v>0</v>
      </c>
      <c r="AC76">
        <f t="shared" si="3"/>
        <v>0.25669600000000004</v>
      </c>
      <c r="AD76">
        <f t="shared" si="4"/>
        <v>28.913304</v>
      </c>
      <c r="AE76">
        <f>'IDT-1'!D76</f>
        <v>0</v>
      </c>
      <c r="AF76" s="26"/>
      <c r="AG76">
        <f t="shared" si="5"/>
        <v>28.913304</v>
      </c>
      <c r="AI76" s="75">
        <f>PXIL!L76</f>
        <v>0</v>
      </c>
      <c r="AJ76" s="75">
        <f>PXIL!R76</f>
        <v>0</v>
      </c>
      <c r="AK76" s="75">
        <f>RTM_IEX!L76</f>
        <v>12.51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5.3999999999999995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3.84</v>
      </c>
      <c r="AB77" s="117">
        <f>-STOA!R77</f>
        <v>0</v>
      </c>
      <c r="AC77">
        <f t="shared" si="3"/>
        <v>0.25537599999999999</v>
      </c>
      <c r="AD77">
        <f t="shared" si="4"/>
        <v>28.764623999999998</v>
      </c>
      <c r="AE77">
        <f>'IDT-1'!D77</f>
        <v>0</v>
      </c>
      <c r="AF77" s="26"/>
      <c r="AG77">
        <f t="shared" si="5"/>
        <v>28.764623999999998</v>
      </c>
      <c r="AI77" s="75">
        <f>PXIL!L77</f>
        <v>0</v>
      </c>
      <c r="AJ77" s="75">
        <f>PXIL!R77</f>
        <v>0</v>
      </c>
      <c r="AK77" s="75">
        <f>RTM_IEX!L77</f>
        <v>12.51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5.3999999999999995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3.84</v>
      </c>
      <c r="AB78" s="117">
        <f>-STOA!R78</f>
        <v>0</v>
      </c>
      <c r="AC78">
        <f t="shared" si="3"/>
        <v>0.24692800000000001</v>
      </c>
      <c r="AD78">
        <f t="shared" si="4"/>
        <v>27.813071999999998</v>
      </c>
      <c r="AE78">
        <f>'IDT-1'!D78</f>
        <v>0</v>
      </c>
      <c r="AF78" s="26"/>
      <c r="AG78">
        <f t="shared" si="5"/>
        <v>27.813071999999998</v>
      </c>
      <c r="AI78" s="75">
        <f>PXIL!L78</f>
        <v>0</v>
      </c>
      <c r="AJ78" s="75">
        <f>PXIL!R78</f>
        <v>0</v>
      </c>
      <c r="AK78" s="75">
        <f>RTM_IEX!L78</f>
        <v>11.55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1.8200000000000003</v>
      </c>
      <c r="I79">
        <f>Bawana_NG!R79</f>
        <v>5.3999999999999995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3.84</v>
      </c>
      <c r="AB79" s="117">
        <f>-STOA!R79</f>
        <v>0</v>
      </c>
      <c r="AC79">
        <f t="shared" si="3"/>
        <v>0.30949599999999999</v>
      </c>
      <c r="AD79">
        <f t="shared" si="4"/>
        <v>34.860503999999999</v>
      </c>
      <c r="AE79">
        <f>'IDT-1'!D79</f>
        <v>0</v>
      </c>
      <c r="AF79" s="26"/>
      <c r="AG79">
        <f t="shared" si="5"/>
        <v>34.860503999999999</v>
      </c>
      <c r="AI79" s="75">
        <f>PXIL!L79</f>
        <v>0</v>
      </c>
      <c r="AJ79" s="75">
        <f>PXIL!R79</f>
        <v>0</v>
      </c>
      <c r="AK79" s="75">
        <f>RTM_IEX!L79</f>
        <v>16.84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5.3999999999999995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3.84</v>
      </c>
      <c r="AB80" s="117">
        <f>-STOA!R80</f>
        <v>0</v>
      </c>
      <c r="AC80">
        <f t="shared" si="3"/>
        <v>0.145288</v>
      </c>
      <c r="AD80">
        <f t="shared" si="4"/>
        <v>16.364711999999997</v>
      </c>
      <c r="AE80">
        <f>'IDT-1'!D80</f>
        <v>0</v>
      </c>
      <c r="AF80" s="26"/>
      <c r="AG80">
        <f t="shared" si="5"/>
        <v>16.364711999999997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5.3999999999999995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3.84</v>
      </c>
      <c r="AB81" s="117">
        <f>-STOA!R81</f>
        <v>0</v>
      </c>
      <c r="AC81">
        <f t="shared" si="3"/>
        <v>0.145288</v>
      </c>
      <c r="AD81">
        <f t="shared" si="4"/>
        <v>16.364711999999997</v>
      </c>
      <c r="AE81">
        <f>'IDT-1'!D81</f>
        <v>0</v>
      </c>
      <c r="AF81" s="26"/>
      <c r="AG81">
        <f t="shared" si="5"/>
        <v>16.364711999999997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5.3999999999999995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3.84</v>
      </c>
      <c r="AB82" s="117">
        <f>-STOA!R82</f>
        <v>0</v>
      </c>
      <c r="AC82">
        <f t="shared" si="3"/>
        <v>0.18374400000000002</v>
      </c>
      <c r="AD82">
        <f t="shared" si="4"/>
        <v>20.696255999999998</v>
      </c>
      <c r="AE82">
        <f>'IDT-1'!D82</f>
        <v>0</v>
      </c>
      <c r="AF82" s="26"/>
      <c r="AG82">
        <f t="shared" si="5"/>
        <v>20.696255999999998</v>
      </c>
      <c r="AI82" s="75">
        <f>PXIL!L82</f>
        <v>0</v>
      </c>
      <c r="AJ82" s="75">
        <f>PXIL!R82</f>
        <v>0</v>
      </c>
      <c r="AK82" s="75">
        <f>RTM_IEX!L82</f>
        <v>4.37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5.3999999999999995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3.84</v>
      </c>
      <c r="AB83" s="117">
        <f>-STOA!R83</f>
        <v>0</v>
      </c>
      <c r="AC83">
        <f t="shared" si="3"/>
        <v>0.145288</v>
      </c>
      <c r="AD83">
        <f t="shared" si="4"/>
        <v>16.364711999999997</v>
      </c>
      <c r="AE83">
        <f>'IDT-1'!D83</f>
        <v>0</v>
      </c>
      <c r="AF83" s="26"/>
      <c r="AG83">
        <f t="shared" si="5"/>
        <v>16.364711999999997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5.3999999999999995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3.84</v>
      </c>
      <c r="AB84" s="117">
        <f>-STOA!R84</f>
        <v>0</v>
      </c>
      <c r="AC84">
        <f t="shared" si="3"/>
        <v>0.145288</v>
      </c>
      <c r="AD84">
        <f t="shared" si="4"/>
        <v>16.364711999999997</v>
      </c>
      <c r="AE84">
        <f>'IDT-1'!D84</f>
        <v>0</v>
      </c>
      <c r="AF84" s="26"/>
      <c r="AG84">
        <f t="shared" si="5"/>
        <v>16.364711999999997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1.8406573776348696</v>
      </c>
      <c r="I85">
        <f>Bawana_NG!R85</f>
        <v>5.3999999999999995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3.84</v>
      </c>
      <c r="AB85" s="117">
        <f>-STOA!R85</f>
        <v>0</v>
      </c>
      <c r="AC85">
        <f t="shared" si="3"/>
        <v>0.32243778492318687</v>
      </c>
      <c r="AD85">
        <f t="shared" si="4"/>
        <v>36.318219592711678</v>
      </c>
      <c r="AE85">
        <f>'IDT-1'!D85</f>
        <v>0</v>
      </c>
      <c r="AF85" s="26"/>
      <c r="AG85">
        <f t="shared" si="5"/>
        <v>36.318219592711678</v>
      </c>
      <c r="AI85" s="75">
        <f>PXIL!L85</f>
        <v>0</v>
      </c>
      <c r="AJ85" s="75">
        <f>PXIL!R85</f>
        <v>0</v>
      </c>
      <c r="AK85" s="75">
        <f>RTM_IEX!L85</f>
        <v>18.29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5.3999999999999995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3.84</v>
      </c>
      <c r="AB86" s="117">
        <f>-STOA!R86</f>
        <v>0</v>
      </c>
      <c r="AC86">
        <f t="shared" si="3"/>
        <v>0.16209599999999999</v>
      </c>
      <c r="AD86">
        <f t="shared" si="4"/>
        <v>18.257904</v>
      </c>
      <c r="AE86">
        <f>'IDT-1'!D86</f>
        <v>0</v>
      </c>
      <c r="AF86" s="26"/>
      <c r="AG86">
        <f t="shared" si="5"/>
        <v>18.257904</v>
      </c>
      <c r="AI86" s="75">
        <f>PXIL!L86</f>
        <v>0</v>
      </c>
      <c r="AJ86" s="75">
        <f>PXIL!R86</f>
        <v>0</v>
      </c>
      <c r="AK86" s="75">
        <f>RTM_IEX!L86</f>
        <v>1.91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5.3999999999999995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3.84</v>
      </c>
      <c r="AB87" s="117">
        <f>-STOA!R87</f>
        <v>0</v>
      </c>
      <c r="AC87">
        <f t="shared" si="3"/>
        <v>0.145288</v>
      </c>
      <c r="AD87">
        <f t="shared" si="4"/>
        <v>16.364711999999997</v>
      </c>
      <c r="AE87">
        <f>'IDT-1'!D87</f>
        <v>0</v>
      </c>
      <c r="AF87" s="26"/>
      <c r="AG87">
        <f t="shared" si="5"/>
        <v>16.364711999999997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5.3999999999999995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3.84</v>
      </c>
      <c r="AB88" s="117">
        <f>-STOA!R88</f>
        <v>0</v>
      </c>
      <c r="AC88">
        <f t="shared" si="3"/>
        <v>0.145288</v>
      </c>
      <c r="AD88">
        <f t="shared" si="4"/>
        <v>16.364711999999997</v>
      </c>
      <c r="AE88">
        <f>'IDT-1'!D88</f>
        <v>0</v>
      </c>
      <c r="AF88" s="26"/>
      <c r="AG88">
        <f t="shared" si="5"/>
        <v>16.364711999999997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5.3999999999999995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3.84</v>
      </c>
      <c r="AB89" s="117">
        <f>-STOA!R89</f>
        <v>0</v>
      </c>
      <c r="AC89">
        <f t="shared" si="3"/>
        <v>0.145288</v>
      </c>
      <c r="AD89">
        <f t="shared" si="4"/>
        <v>16.364711999999997</v>
      </c>
      <c r="AE89">
        <f>'IDT-1'!D89</f>
        <v>0</v>
      </c>
      <c r="AF89" s="26"/>
      <c r="AG89">
        <f t="shared" si="5"/>
        <v>16.364711999999997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5.3999999999999995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3.84</v>
      </c>
      <c r="AB90" s="117">
        <f>-STOA!R90</f>
        <v>0</v>
      </c>
      <c r="AC90">
        <f t="shared" si="3"/>
        <v>0.145288</v>
      </c>
      <c r="AD90">
        <f t="shared" si="4"/>
        <v>16.364711999999997</v>
      </c>
      <c r="AE90">
        <f>'IDT-1'!D90</f>
        <v>0</v>
      </c>
      <c r="AF90" s="26"/>
      <c r="AG90">
        <f t="shared" si="5"/>
        <v>16.364711999999997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1.8406573776348696</v>
      </c>
      <c r="I91">
        <f>Bawana_NG!R91</f>
        <v>5.49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0.32745378492318689</v>
      </c>
      <c r="AD91">
        <f t="shared" si="4"/>
        <v>36.883203592711688</v>
      </c>
      <c r="AE91">
        <f>'IDT-1'!D91</f>
        <v>0</v>
      </c>
      <c r="AF91" s="26"/>
      <c r="AG91">
        <f t="shared" si="5"/>
        <v>36.883203592711688</v>
      </c>
      <c r="AI91" s="75">
        <f>PXIL!L91</f>
        <v>0</v>
      </c>
      <c r="AJ91" s="75">
        <f>PXIL!R91</f>
        <v>0</v>
      </c>
      <c r="AK91" s="75">
        <f>RTM_IEX!L91</f>
        <v>18.77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0.24772000000000002</v>
      </c>
      <c r="AD92">
        <f t="shared" si="4"/>
        <v>27.902280000000001</v>
      </c>
      <c r="AE92">
        <f>'IDT-1'!D92</f>
        <v>0</v>
      </c>
      <c r="AF92" s="26"/>
      <c r="AG92">
        <f t="shared" si="5"/>
        <v>27.902280000000001</v>
      </c>
      <c r="AI92" s="75">
        <f>PXIL!L92</f>
        <v>0</v>
      </c>
      <c r="AJ92" s="75">
        <f>PXIL!R92</f>
        <v>0</v>
      </c>
      <c r="AK92" s="75">
        <f>RTM_IEX!L92</f>
        <v>11.55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0.14608000000000002</v>
      </c>
      <c r="AD93">
        <f t="shared" si="4"/>
        <v>16.45392</v>
      </c>
      <c r="AE93">
        <f>'IDT-1'!D93</f>
        <v>0</v>
      </c>
      <c r="AF93" s="26"/>
      <c r="AG93">
        <f t="shared" si="5"/>
        <v>16.45392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0.14608000000000002</v>
      </c>
      <c r="AD94">
        <f t="shared" si="4"/>
        <v>16.45392</v>
      </c>
      <c r="AE94">
        <f>'IDT-1'!D94</f>
        <v>0</v>
      </c>
      <c r="AF94" s="26"/>
      <c r="AG94">
        <f t="shared" si="5"/>
        <v>16.45392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1.79</v>
      </c>
      <c r="I95">
        <f>Bawana_NG!R95</f>
        <v>5.49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0.27192</v>
      </c>
      <c r="AD95">
        <f t="shared" si="4"/>
        <v>30.628079999999997</v>
      </c>
      <c r="AE95">
        <f>'IDT-1'!D95</f>
        <v>0</v>
      </c>
      <c r="AF95" s="26"/>
      <c r="AG95">
        <f t="shared" si="5"/>
        <v>30.628079999999997</v>
      </c>
      <c r="AI95" s="75">
        <f>PXIL!L95</f>
        <v>0</v>
      </c>
      <c r="AJ95" s="75">
        <f>PXIL!R95</f>
        <v>0</v>
      </c>
      <c r="AK95" s="75">
        <f>RTM_IEX!L95</f>
        <v>12.51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1.79</v>
      </c>
      <c r="I96">
        <f>Bawana_NG!R96</f>
        <v>5.49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0.26347200000000004</v>
      </c>
      <c r="AD96">
        <f t="shared" si="4"/>
        <v>29.676528000000001</v>
      </c>
      <c r="AE96">
        <f>'IDT-1'!D96</f>
        <v>0</v>
      </c>
      <c r="AF96" s="26"/>
      <c r="AG96">
        <f t="shared" si="5"/>
        <v>29.676528000000001</v>
      </c>
      <c r="AI96" s="75">
        <f>PXIL!L96</f>
        <v>0</v>
      </c>
      <c r="AJ96" s="75">
        <f>PXIL!R96</f>
        <v>0</v>
      </c>
      <c r="AK96" s="75">
        <f>RTM_IEX!L96</f>
        <v>11.55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5.49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0.31618400000000002</v>
      </c>
      <c r="AD97">
        <f t="shared" si="4"/>
        <v>35.613816</v>
      </c>
      <c r="AE97">
        <f>'IDT-1'!D97</f>
        <v>0</v>
      </c>
      <c r="AF97" s="26"/>
      <c r="AG97">
        <f t="shared" si="5"/>
        <v>35.613816</v>
      </c>
      <c r="AI97" s="75">
        <f>PXIL!L97</f>
        <v>0</v>
      </c>
      <c r="AJ97" s="75">
        <f>PXIL!R97</f>
        <v>0</v>
      </c>
      <c r="AK97" s="75">
        <f>RTM_IEX!L97</f>
        <v>17.329999999999998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1.79</v>
      </c>
      <c r="I98">
        <f>Bawana_NG!R98</f>
        <v>5.49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0.24657600000000002</v>
      </c>
      <c r="AD98">
        <f t="shared" si="4"/>
        <v>27.773424000000002</v>
      </c>
      <c r="AE98">
        <f>'IDT-1'!D98</f>
        <v>0</v>
      </c>
      <c r="AF98" s="26"/>
      <c r="AG98">
        <f t="shared" si="5"/>
        <v>27.773424000000002</v>
      </c>
      <c r="AI98" s="75">
        <f>PXIL!L98</f>
        <v>0</v>
      </c>
      <c r="AJ98" s="75">
        <f>PXIL!R98</f>
        <v>0</v>
      </c>
      <c r="AK98" s="75">
        <f>RTM_IEX!L98</f>
        <v>9.6300000000000008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2.8604841351263285E-2</v>
      </c>
      <c r="I99">
        <f t="shared" si="6"/>
        <v>0.13506662418238782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0.10949999999999975</v>
      </c>
      <c r="AB99" s="117">
        <f t="shared" si="6"/>
        <v>0</v>
      </c>
      <c r="AC99">
        <f t="shared" si="6"/>
        <v>6.7809408966961323E-3</v>
      </c>
      <c r="AD99">
        <f t="shared" si="6"/>
        <v>0.76378052463695534</v>
      </c>
      <c r="AE99">
        <f t="shared" ref="AE99:AR99" si="7">SUM(AE3:AE98)/4000</f>
        <v>0</v>
      </c>
      <c r="AG99">
        <f t="shared" si="7"/>
        <v>0.76378052463695534</v>
      </c>
      <c r="AI99">
        <f t="shared" si="7"/>
        <v>0</v>
      </c>
      <c r="AJ99">
        <f t="shared" si="7"/>
        <v>0</v>
      </c>
      <c r="AK99">
        <f t="shared" si="7"/>
        <v>0.32290999999999986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44600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10.825815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3.37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0.124923172</v>
      </c>
      <c r="AD3">
        <f>SUM(B3:AB3,AI3:AR3)-AC3</f>
        <v>14.070891827999999</v>
      </c>
      <c r="AE3">
        <v>0</v>
      </c>
      <c r="AF3" s="26"/>
      <c r="AG3">
        <f>SUM(AD3:AF3)</f>
        <v>14.070891827999999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10.825815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5.87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0.14692317200000002</v>
      </c>
      <c r="AD4">
        <f t="shared" ref="AD4:AD67" si="1">SUM(B4:AB4,AI4:AR4)-AC4</f>
        <v>16.548891827999999</v>
      </c>
      <c r="AE4">
        <v>0</v>
      </c>
      <c r="AF4" s="26"/>
      <c r="AG4">
        <f t="shared" ref="AG4:AG67" si="2">SUM(AD4:AF4)</f>
        <v>16.548891827999999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10.825815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2.89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0.12069917200000002</v>
      </c>
      <c r="AD5">
        <f t="shared" si="1"/>
        <v>13.595115828000001</v>
      </c>
      <c r="AE5">
        <v>0</v>
      </c>
      <c r="AF5" s="26"/>
      <c r="AG5">
        <f t="shared" si="2"/>
        <v>13.595115828000001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10.825815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0.11814717200000001</v>
      </c>
      <c r="AD6">
        <f t="shared" si="1"/>
        <v>13.307667828</v>
      </c>
      <c r="AE6">
        <v>0</v>
      </c>
      <c r="AF6" s="26"/>
      <c r="AG6">
        <f t="shared" si="2"/>
        <v>13.307667828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10.825815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2.41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0.11647517200000002</v>
      </c>
      <c r="AD7">
        <f t="shared" si="1"/>
        <v>13.119339828000001</v>
      </c>
      <c r="AE7">
        <v>0</v>
      </c>
      <c r="AF7" s="26"/>
      <c r="AG7">
        <f t="shared" si="2"/>
        <v>13.119339828000001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9.1221779999999999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8.02751664E-2</v>
      </c>
      <c r="AD8">
        <f t="shared" si="1"/>
        <v>9.0419028336</v>
      </c>
      <c r="AE8">
        <v>0</v>
      </c>
      <c r="AF8" s="26"/>
      <c r="AG8">
        <f t="shared" si="2"/>
        <v>9.0419028336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10.825815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0.11902717200000001</v>
      </c>
      <c r="AD9">
        <f t="shared" si="1"/>
        <v>13.406787828000002</v>
      </c>
      <c r="AE9">
        <v>0</v>
      </c>
      <c r="AF9" s="26"/>
      <c r="AG9">
        <f t="shared" si="2"/>
        <v>13.406787828000002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10.825815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3.47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0.12580317200000002</v>
      </c>
      <c r="AD10">
        <f t="shared" si="1"/>
        <v>14.170011828000002</v>
      </c>
      <c r="AE10">
        <v>0</v>
      </c>
      <c r="AF10" s="26"/>
      <c r="AG10">
        <f t="shared" si="2"/>
        <v>14.170011828000002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10.825815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7.8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0.16390717200000002</v>
      </c>
      <c r="AD11">
        <f t="shared" si="1"/>
        <v>18.461907828000001</v>
      </c>
      <c r="AE11">
        <v>0</v>
      </c>
      <c r="AF11" s="26"/>
      <c r="AG11">
        <f t="shared" si="2"/>
        <v>18.461907828000001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10.825815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3.66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0.12747517200000003</v>
      </c>
      <c r="AD12">
        <f t="shared" si="1"/>
        <v>14.358339828</v>
      </c>
      <c r="AE12">
        <v>0</v>
      </c>
      <c r="AF12" s="26"/>
      <c r="AG12">
        <f t="shared" si="2"/>
        <v>14.358339828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10.825815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4.33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0.13337117200000001</v>
      </c>
      <c r="AD13">
        <f t="shared" si="1"/>
        <v>15.022443828</v>
      </c>
      <c r="AE13">
        <v>0</v>
      </c>
      <c r="AF13" s="26"/>
      <c r="AG13">
        <f t="shared" si="2"/>
        <v>15.022443828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10.825815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0.14102717200000003</v>
      </c>
      <c r="AD14">
        <f t="shared" si="1"/>
        <v>15.884787828000002</v>
      </c>
      <c r="AE14">
        <v>0</v>
      </c>
      <c r="AF14" s="26"/>
      <c r="AG14">
        <f t="shared" si="2"/>
        <v>15.884787828000002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10.825815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0.28999999999999998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9.7819171999999996E-2</v>
      </c>
      <c r="AD15">
        <f t="shared" si="1"/>
        <v>11.017995828</v>
      </c>
      <c r="AE15">
        <v>0</v>
      </c>
      <c r="AF15" s="26"/>
      <c r="AG15">
        <f t="shared" si="2"/>
        <v>11.017995828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10.825815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5.97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0.14780317200000001</v>
      </c>
      <c r="AD16">
        <f t="shared" si="1"/>
        <v>16.648011828000001</v>
      </c>
      <c r="AE16">
        <v>0</v>
      </c>
      <c r="AF16" s="26"/>
      <c r="AG16">
        <f t="shared" si="2"/>
        <v>16.648011828000001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10.825815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7.51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0.16135517200000002</v>
      </c>
      <c r="AD17">
        <f t="shared" si="1"/>
        <v>18.174459828</v>
      </c>
      <c r="AE17">
        <v>0</v>
      </c>
      <c r="AF17" s="26"/>
      <c r="AG17">
        <f t="shared" si="2"/>
        <v>18.174459828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10.825815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13.19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0.21133917200000002</v>
      </c>
      <c r="AD18">
        <f t="shared" si="1"/>
        <v>23.804475828000001</v>
      </c>
      <c r="AE18">
        <v>0</v>
      </c>
      <c r="AF18" s="26"/>
      <c r="AG18">
        <f t="shared" si="2"/>
        <v>23.804475828000001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10.825815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7.51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0.16135517200000002</v>
      </c>
      <c r="AD19">
        <f t="shared" si="1"/>
        <v>18.174459828</v>
      </c>
      <c r="AE19">
        <v>0</v>
      </c>
      <c r="AF19" s="26"/>
      <c r="AG19">
        <f t="shared" si="2"/>
        <v>18.174459828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10.825815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10.199999999999999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0.18502717200000002</v>
      </c>
      <c r="AD20">
        <f t="shared" si="1"/>
        <v>20.840787828</v>
      </c>
      <c r="AE20">
        <v>0</v>
      </c>
      <c r="AF20" s="26"/>
      <c r="AG20">
        <f t="shared" si="2"/>
        <v>20.840787828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10.825815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11.36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0.19523517199999998</v>
      </c>
      <c r="AD21">
        <f t="shared" si="1"/>
        <v>21.990579827999998</v>
      </c>
      <c r="AE21">
        <v>0</v>
      </c>
      <c r="AF21" s="26"/>
      <c r="AG21">
        <f t="shared" si="2"/>
        <v>21.990579827999998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10.825815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4.5199999999999996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0.13504317200000002</v>
      </c>
      <c r="AD22">
        <f t="shared" si="1"/>
        <v>15.210771828</v>
      </c>
      <c r="AE22">
        <v>0</v>
      </c>
      <c r="AF22" s="26"/>
      <c r="AG22">
        <f t="shared" si="2"/>
        <v>15.210771828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10.825815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0.21133917200000002</v>
      </c>
      <c r="AD23">
        <f t="shared" si="1"/>
        <v>23.804475828000001</v>
      </c>
      <c r="AE23">
        <v>0</v>
      </c>
      <c r="AF23" s="26"/>
      <c r="AG23">
        <f t="shared" si="2"/>
        <v>23.804475828000001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10.825815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0.21133917200000002</v>
      </c>
      <c r="AD24">
        <f t="shared" si="1"/>
        <v>23.804475828000001</v>
      </c>
      <c r="AE24">
        <v>0</v>
      </c>
      <c r="AF24" s="26"/>
      <c r="AG24">
        <f t="shared" si="2"/>
        <v>23.804475828000001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10.825815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0.21133917200000002</v>
      </c>
      <c r="AD25">
        <f t="shared" si="1"/>
        <v>23.804475828000001</v>
      </c>
      <c r="AE25">
        <v>0</v>
      </c>
      <c r="AF25" s="26"/>
      <c r="AG25">
        <f t="shared" si="2"/>
        <v>23.804475828000001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10.825815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10.88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0.19101117200000003</v>
      </c>
      <c r="AD26">
        <f t="shared" si="1"/>
        <v>21.514803828000002</v>
      </c>
      <c r="AE26">
        <v>0</v>
      </c>
      <c r="AF26" s="26"/>
      <c r="AG26">
        <f t="shared" si="2"/>
        <v>21.514803828000002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10.825815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8.9499999999999993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0.17402717200000004</v>
      </c>
      <c r="AD27">
        <f t="shared" si="1"/>
        <v>19.601787828000003</v>
      </c>
      <c r="AE27">
        <v>0</v>
      </c>
      <c r="AF27" s="26"/>
      <c r="AG27">
        <f t="shared" si="2"/>
        <v>19.601787828000003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10.825815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13.19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0.21133917200000002</v>
      </c>
      <c r="AD28">
        <f t="shared" si="1"/>
        <v>23.804475828000001</v>
      </c>
      <c r="AE28">
        <v>0</v>
      </c>
      <c r="AF28" s="26"/>
      <c r="AG28">
        <f t="shared" si="2"/>
        <v>23.804475828000001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10.825815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0.14102717200000003</v>
      </c>
      <c r="AD29">
        <f t="shared" si="1"/>
        <v>15.884787828000002</v>
      </c>
      <c r="AE29">
        <v>0</v>
      </c>
      <c r="AF29" s="26"/>
      <c r="AG29">
        <f t="shared" si="2"/>
        <v>15.884787828000002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10.825815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12.13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0.20201117200000002</v>
      </c>
      <c r="AD30">
        <f t="shared" si="1"/>
        <v>22.753803828000002</v>
      </c>
      <c r="AE30">
        <v>0</v>
      </c>
      <c r="AF30" s="26"/>
      <c r="AG30">
        <f t="shared" si="2"/>
        <v>22.753803828000002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10.825815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0.21133917200000002</v>
      </c>
      <c r="AD31">
        <f t="shared" si="1"/>
        <v>23.804475828000001</v>
      </c>
      <c r="AE31">
        <v>0</v>
      </c>
      <c r="AF31" s="26"/>
      <c r="AG31">
        <f t="shared" si="2"/>
        <v>23.804475828000001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10.825815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0.21133917200000002</v>
      </c>
      <c r="AD32">
        <f t="shared" si="1"/>
        <v>23.804475828000001</v>
      </c>
      <c r="AE32">
        <v>0</v>
      </c>
      <c r="AF32" s="26"/>
      <c r="AG32">
        <f t="shared" si="2"/>
        <v>23.804475828000001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10.825815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9.43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0.17825117199999999</v>
      </c>
      <c r="AD33">
        <f t="shared" si="1"/>
        <v>20.077563827999999</v>
      </c>
      <c r="AE33">
        <v>0</v>
      </c>
      <c r="AF33" s="26"/>
      <c r="AG33">
        <f t="shared" si="2"/>
        <v>20.077563827999999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10.825815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10.11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0.184235172</v>
      </c>
      <c r="AD34">
        <f t="shared" si="1"/>
        <v>20.751579827999997</v>
      </c>
      <c r="AE34">
        <v>0</v>
      </c>
      <c r="AF34" s="26"/>
      <c r="AG34">
        <f t="shared" si="2"/>
        <v>20.751579827999997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10.825815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12.42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0.20456317200000002</v>
      </c>
      <c r="AD35">
        <f t="shared" si="1"/>
        <v>23.041251828</v>
      </c>
      <c r="AE35">
        <v>0</v>
      </c>
      <c r="AF35" s="26"/>
      <c r="AG35">
        <f t="shared" si="2"/>
        <v>23.041251828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10.825815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5.68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0.14525117199999998</v>
      </c>
      <c r="AD36">
        <f t="shared" si="1"/>
        <v>16.360563828</v>
      </c>
      <c r="AE36">
        <v>0</v>
      </c>
      <c r="AF36" s="26"/>
      <c r="AG36">
        <f t="shared" si="2"/>
        <v>16.360563828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10.825815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0.21133917200000002</v>
      </c>
      <c r="AD37">
        <f t="shared" si="1"/>
        <v>23.804475828000001</v>
      </c>
      <c r="AE37">
        <v>0</v>
      </c>
      <c r="AF37" s="26"/>
      <c r="AG37">
        <f t="shared" si="2"/>
        <v>23.804475828000001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10.825815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0.21133917200000002</v>
      </c>
      <c r="AD38">
        <f t="shared" si="1"/>
        <v>23.804475828000001</v>
      </c>
      <c r="AE38">
        <v>0</v>
      </c>
      <c r="AF38" s="26"/>
      <c r="AG38">
        <f t="shared" si="2"/>
        <v>23.804475828000001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10.825815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0.21133917200000002</v>
      </c>
      <c r="AD39">
        <f t="shared" si="1"/>
        <v>23.804475828000001</v>
      </c>
      <c r="AE39">
        <v>0</v>
      </c>
      <c r="AF39" s="26"/>
      <c r="AG39">
        <f t="shared" si="2"/>
        <v>23.804475828000001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10.825815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12.71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0.20711517200000001</v>
      </c>
      <c r="AD40">
        <f t="shared" si="1"/>
        <v>23.328699827999998</v>
      </c>
      <c r="AE40">
        <v>0</v>
      </c>
      <c r="AF40" s="26"/>
      <c r="AG40">
        <f t="shared" si="2"/>
        <v>23.328699827999998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10.825815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0.21133917200000002</v>
      </c>
      <c r="AD41">
        <f t="shared" si="1"/>
        <v>23.804475828000001</v>
      </c>
      <c r="AE41">
        <v>0</v>
      </c>
      <c r="AF41" s="26"/>
      <c r="AG41">
        <f t="shared" si="2"/>
        <v>23.804475828000001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10.825815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12.71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0.20711517200000001</v>
      </c>
      <c r="AD42">
        <f t="shared" si="1"/>
        <v>23.328699827999998</v>
      </c>
      <c r="AE42">
        <v>0</v>
      </c>
      <c r="AF42" s="26"/>
      <c r="AG42">
        <f t="shared" si="2"/>
        <v>23.328699827999998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10.825815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5.29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0.14181917200000002</v>
      </c>
      <c r="AD43">
        <f t="shared" si="1"/>
        <v>15.973995828000001</v>
      </c>
      <c r="AE43">
        <v>0</v>
      </c>
      <c r="AF43" s="26"/>
      <c r="AG43">
        <f t="shared" si="2"/>
        <v>15.973995828000001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10.825815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10.97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0.19180317200000002</v>
      </c>
      <c r="AD44">
        <f t="shared" si="1"/>
        <v>21.604011828000001</v>
      </c>
      <c r="AE44">
        <v>0</v>
      </c>
      <c r="AF44" s="26"/>
      <c r="AG44">
        <f t="shared" si="2"/>
        <v>21.604011828000001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10.825815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8.2799999999999994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0.168131172</v>
      </c>
      <c r="AD45">
        <f t="shared" si="1"/>
        <v>18.937683828000001</v>
      </c>
      <c r="AE45">
        <v>0</v>
      </c>
      <c r="AF45" s="26"/>
      <c r="AG45">
        <f t="shared" si="2"/>
        <v>18.937683828000001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10.825815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13.19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0.21133917200000002</v>
      </c>
      <c r="AD46">
        <f t="shared" si="1"/>
        <v>23.804475828000001</v>
      </c>
      <c r="AE46">
        <v>0</v>
      </c>
      <c r="AF46" s="26"/>
      <c r="AG46">
        <f t="shared" si="2"/>
        <v>23.804475828000001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10.825815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8.18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0.167251172</v>
      </c>
      <c r="AD47">
        <f t="shared" si="1"/>
        <v>18.838563827999998</v>
      </c>
      <c r="AE47">
        <v>0</v>
      </c>
      <c r="AF47" s="26"/>
      <c r="AG47">
        <f t="shared" si="2"/>
        <v>18.838563827999998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10.825815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0.15625117199999999</v>
      </c>
      <c r="AD48">
        <f t="shared" si="1"/>
        <v>17.599563827999997</v>
      </c>
      <c r="AE48">
        <v>0</v>
      </c>
      <c r="AF48" s="26"/>
      <c r="AG48">
        <f t="shared" si="2"/>
        <v>17.599563827999997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10.825815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8.86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0.17323517199999999</v>
      </c>
      <c r="AD49">
        <f t="shared" si="1"/>
        <v>19.512579828</v>
      </c>
      <c r="AE49">
        <v>0</v>
      </c>
      <c r="AF49" s="26"/>
      <c r="AG49">
        <f t="shared" si="2"/>
        <v>19.512579828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10.825815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4.24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0.13257917200000002</v>
      </c>
      <c r="AD50">
        <f t="shared" si="1"/>
        <v>14.933235828000001</v>
      </c>
      <c r="AE50">
        <v>0</v>
      </c>
      <c r="AF50" s="26"/>
      <c r="AG50">
        <f t="shared" si="2"/>
        <v>14.933235828000001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10.825815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11.65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0.19778717200000001</v>
      </c>
      <c r="AD51">
        <f t="shared" si="1"/>
        <v>22.278027827999999</v>
      </c>
      <c r="AE51">
        <v>0</v>
      </c>
      <c r="AF51" s="26"/>
      <c r="AG51">
        <f t="shared" si="2"/>
        <v>22.278027827999999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10.825815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9.0500000000000007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0.17490717200000003</v>
      </c>
      <c r="AD52">
        <f t="shared" si="1"/>
        <v>19.700907828000002</v>
      </c>
      <c r="AE52">
        <v>0</v>
      </c>
      <c r="AF52" s="26"/>
      <c r="AG52">
        <f t="shared" si="2"/>
        <v>19.700907828000002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10.825815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0.20790717200000003</v>
      </c>
      <c r="AD53">
        <f t="shared" si="1"/>
        <v>23.417907828000004</v>
      </c>
      <c r="AE53">
        <v>0</v>
      </c>
      <c r="AF53" s="26"/>
      <c r="AG53">
        <f t="shared" si="2"/>
        <v>23.417907828000004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10.825815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9.6300000000000008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0.18001117200000002</v>
      </c>
      <c r="AD54">
        <f t="shared" si="1"/>
        <v>20.275803828000001</v>
      </c>
      <c r="AE54">
        <v>0</v>
      </c>
      <c r="AF54" s="26"/>
      <c r="AG54">
        <f t="shared" si="2"/>
        <v>20.275803828000001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10.825815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10.199999999999999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0.18502717200000002</v>
      </c>
      <c r="AD55">
        <f t="shared" si="1"/>
        <v>20.840787828</v>
      </c>
      <c r="AE55">
        <v>0</v>
      </c>
      <c r="AF55" s="26"/>
      <c r="AG55">
        <f t="shared" si="2"/>
        <v>20.840787828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10.825815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9.91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0.18247517200000002</v>
      </c>
      <c r="AD56">
        <f t="shared" si="1"/>
        <v>20.553339828000002</v>
      </c>
      <c r="AE56">
        <v>0</v>
      </c>
      <c r="AF56" s="26"/>
      <c r="AG56">
        <f t="shared" si="2"/>
        <v>20.553339828000002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10.825815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2.02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0.11304317200000001</v>
      </c>
      <c r="AD57">
        <f t="shared" si="1"/>
        <v>12.732771828000001</v>
      </c>
      <c r="AE57">
        <v>0</v>
      </c>
      <c r="AF57" s="26"/>
      <c r="AG57">
        <f t="shared" si="2"/>
        <v>12.732771828000001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10.825815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5.78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0.146131172</v>
      </c>
      <c r="AD58">
        <f t="shared" si="1"/>
        <v>16.459683827999999</v>
      </c>
      <c r="AE58">
        <v>0</v>
      </c>
      <c r="AF58" s="26"/>
      <c r="AG58">
        <f t="shared" si="2"/>
        <v>16.459683827999999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10.825815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0.16390717200000002</v>
      </c>
      <c r="AD59">
        <f t="shared" si="1"/>
        <v>18.461907828000001</v>
      </c>
      <c r="AE59">
        <v>0</v>
      </c>
      <c r="AF59" s="26"/>
      <c r="AG59">
        <f t="shared" si="2"/>
        <v>18.461907828000001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10.825815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0.21133917200000002</v>
      </c>
      <c r="AD60">
        <f t="shared" si="1"/>
        <v>23.804475828000001</v>
      </c>
      <c r="AE60">
        <v>0</v>
      </c>
      <c r="AF60" s="26"/>
      <c r="AG60">
        <f t="shared" si="2"/>
        <v>23.804475828000001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10.825815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11.94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0.20033917200000001</v>
      </c>
      <c r="AD61">
        <f t="shared" si="1"/>
        <v>22.565475828</v>
      </c>
      <c r="AE61">
        <v>0</v>
      </c>
      <c r="AF61" s="26"/>
      <c r="AG61">
        <f t="shared" si="2"/>
        <v>22.565475828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10.825815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10.01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0.18335517200000001</v>
      </c>
      <c r="AD62">
        <f t="shared" si="1"/>
        <v>20.652459828000001</v>
      </c>
      <c r="AE62">
        <v>0</v>
      </c>
      <c r="AF62" s="26"/>
      <c r="AG62">
        <f t="shared" si="2"/>
        <v>20.652459828000001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10.825815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9.82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0.181683172</v>
      </c>
      <c r="AD63">
        <f t="shared" si="1"/>
        <v>20.464131827999999</v>
      </c>
      <c r="AE63">
        <v>0</v>
      </c>
      <c r="AF63" s="26"/>
      <c r="AG63">
        <f t="shared" si="2"/>
        <v>20.464131827999999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10.825815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4.33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0.13337117200000001</v>
      </c>
      <c r="AD64">
        <f t="shared" si="1"/>
        <v>15.022443828</v>
      </c>
      <c r="AE64">
        <v>0</v>
      </c>
      <c r="AF64" s="26"/>
      <c r="AG64">
        <f t="shared" si="2"/>
        <v>15.022443828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10.825815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12.99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0.20957917200000001</v>
      </c>
      <c r="AD65">
        <f t="shared" si="1"/>
        <v>23.606235827999999</v>
      </c>
      <c r="AE65">
        <v>0</v>
      </c>
      <c r="AF65" s="26"/>
      <c r="AG65">
        <f t="shared" si="2"/>
        <v>23.606235827999999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10.825815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10.59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0.18845917200000004</v>
      </c>
      <c r="AD66">
        <f t="shared" si="1"/>
        <v>21.227355828</v>
      </c>
      <c r="AE66">
        <v>0</v>
      </c>
      <c r="AF66" s="26"/>
      <c r="AG66">
        <f t="shared" si="2"/>
        <v>21.227355828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10.825815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0.21133917200000002</v>
      </c>
      <c r="AD67">
        <f t="shared" si="1"/>
        <v>23.804475828000001</v>
      </c>
      <c r="AE67">
        <v>0</v>
      </c>
      <c r="AF67" s="26"/>
      <c r="AG67">
        <f t="shared" si="2"/>
        <v>23.804475828000001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10.825815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0.21133917200000002</v>
      </c>
      <c r="AD68">
        <f t="shared" ref="AD68:AD98" si="4">SUM(B68:AB68,AI68:AR68)-AC68</f>
        <v>23.804475828000001</v>
      </c>
      <c r="AE68">
        <v>0</v>
      </c>
      <c r="AF68" s="26"/>
      <c r="AG68">
        <f t="shared" ref="AG68:AG98" si="5">SUM(AD68:AF68)</f>
        <v>23.804475828000001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10.825815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12.42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0.20456317200000002</v>
      </c>
      <c r="AD69">
        <f t="shared" si="4"/>
        <v>23.041251828</v>
      </c>
      <c r="AE69">
        <v>0</v>
      </c>
      <c r="AF69" s="26"/>
      <c r="AG69">
        <f t="shared" si="5"/>
        <v>23.041251828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10.825815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10.78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0.19013117200000001</v>
      </c>
      <c r="AD70">
        <f t="shared" si="4"/>
        <v>21.415683827999999</v>
      </c>
      <c r="AE70">
        <v>0</v>
      </c>
      <c r="AF70" s="26"/>
      <c r="AG70">
        <f t="shared" si="5"/>
        <v>21.415683827999999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10.825815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5.97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0.14780317200000001</v>
      </c>
      <c r="AD71">
        <f t="shared" si="4"/>
        <v>16.648011828000001</v>
      </c>
      <c r="AE71">
        <v>0</v>
      </c>
      <c r="AF71" s="26"/>
      <c r="AG71">
        <f t="shared" si="5"/>
        <v>16.648011828000001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10.825815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0.21133917200000002</v>
      </c>
      <c r="AD72">
        <f t="shared" si="4"/>
        <v>23.804475828000001</v>
      </c>
      <c r="AE72">
        <v>0</v>
      </c>
      <c r="AF72" s="26"/>
      <c r="AG72">
        <f t="shared" si="5"/>
        <v>23.804475828000001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10.825815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11.26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0.19435517200000002</v>
      </c>
      <c r="AD73">
        <f t="shared" si="4"/>
        <v>21.891459827999999</v>
      </c>
      <c r="AE73">
        <v>0</v>
      </c>
      <c r="AF73" s="26"/>
      <c r="AG73">
        <f t="shared" si="5"/>
        <v>21.891459827999999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10.825815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0.21133917200000002</v>
      </c>
      <c r="AD74">
        <f t="shared" si="4"/>
        <v>23.804475828000001</v>
      </c>
      <c r="AE74">
        <v>0</v>
      </c>
      <c r="AF74" s="26"/>
      <c r="AG74">
        <f t="shared" si="5"/>
        <v>23.804475828000001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10.825815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0.18678717200000003</v>
      </c>
      <c r="AD75">
        <f t="shared" si="4"/>
        <v>21.039027828000002</v>
      </c>
      <c r="AE75">
        <v>0</v>
      </c>
      <c r="AF75" s="26"/>
      <c r="AG75">
        <f t="shared" si="5"/>
        <v>21.039027828000002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10.825815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9.6300000000000008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0.18001117200000002</v>
      </c>
      <c r="AD76">
        <f t="shared" si="4"/>
        <v>20.275803828000001</v>
      </c>
      <c r="AE76">
        <v>0</v>
      </c>
      <c r="AF76" s="26"/>
      <c r="AG76">
        <f t="shared" si="5"/>
        <v>20.275803828000001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10.825815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8.66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0.17147517200000004</v>
      </c>
      <c r="AD77">
        <f t="shared" si="4"/>
        <v>19.314339828000001</v>
      </c>
      <c r="AE77">
        <v>0</v>
      </c>
      <c r="AF77" s="26"/>
      <c r="AG77">
        <f t="shared" si="5"/>
        <v>19.314339828000001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10.825815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2.21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0.114715172</v>
      </c>
      <c r="AD78">
        <f t="shared" si="4"/>
        <v>12.921099827999999</v>
      </c>
      <c r="AE78">
        <v>0</v>
      </c>
      <c r="AF78" s="26"/>
      <c r="AG78">
        <f t="shared" si="5"/>
        <v>12.921099827999999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10.825815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10.88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0.19101117200000003</v>
      </c>
      <c r="AD79">
        <f t="shared" si="4"/>
        <v>21.514803828000002</v>
      </c>
      <c r="AE79">
        <v>0</v>
      </c>
      <c r="AF79" s="26"/>
      <c r="AG79">
        <f t="shared" si="5"/>
        <v>21.514803828000002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10.825815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0.18678717200000003</v>
      </c>
      <c r="AD80">
        <f t="shared" si="4"/>
        <v>21.039027828000002</v>
      </c>
      <c r="AE80">
        <v>0</v>
      </c>
      <c r="AF80" s="26"/>
      <c r="AG80">
        <f t="shared" si="5"/>
        <v>21.039027828000002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10.825815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0.21133917200000002</v>
      </c>
      <c r="AD81">
        <f t="shared" si="4"/>
        <v>23.804475828000001</v>
      </c>
      <c r="AE81">
        <v>0</v>
      </c>
      <c r="AF81" s="26"/>
      <c r="AG81">
        <f t="shared" si="5"/>
        <v>23.804475828000001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10.825815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0.20878717200000002</v>
      </c>
      <c r="AD82">
        <f t="shared" si="4"/>
        <v>23.517027828</v>
      </c>
      <c r="AE82">
        <v>0</v>
      </c>
      <c r="AF82" s="26"/>
      <c r="AG82">
        <f t="shared" si="5"/>
        <v>23.517027828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10.825815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0.21133917200000002</v>
      </c>
      <c r="AD83">
        <f t="shared" si="4"/>
        <v>23.804475828000001</v>
      </c>
      <c r="AE83">
        <v>0</v>
      </c>
      <c r="AF83" s="26"/>
      <c r="AG83">
        <f t="shared" si="5"/>
        <v>23.804475828000001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10.825815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0.21133917200000002</v>
      </c>
      <c r="AD84">
        <f t="shared" si="4"/>
        <v>23.804475828000001</v>
      </c>
      <c r="AE84">
        <v>0</v>
      </c>
      <c r="AF84" s="26"/>
      <c r="AG84">
        <f t="shared" si="5"/>
        <v>23.804475828000001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10.825815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0.14437117200000002</v>
      </c>
      <c r="AD85">
        <f t="shared" si="4"/>
        <v>16.261443828000001</v>
      </c>
      <c r="AE85">
        <v>0</v>
      </c>
      <c r="AF85" s="26"/>
      <c r="AG85">
        <f t="shared" si="5"/>
        <v>16.261443828000001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10.825815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0.21133917200000002</v>
      </c>
      <c r="AD86">
        <f t="shared" si="4"/>
        <v>23.804475828000001</v>
      </c>
      <c r="AE86">
        <v>0</v>
      </c>
      <c r="AF86" s="26"/>
      <c r="AG86">
        <f t="shared" si="5"/>
        <v>23.804475828000001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10.825815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13.19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0.21133917200000002</v>
      </c>
      <c r="AD87">
        <f t="shared" si="4"/>
        <v>23.804475828000001</v>
      </c>
      <c r="AE87">
        <v>0</v>
      </c>
      <c r="AF87" s="26"/>
      <c r="AG87">
        <f t="shared" si="5"/>
        <v>23.804475828000001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10.825815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0.21133917200000002</v>
      </c>
      <c r="AD88">
        <f t="shared" si="4"/>
        <v>23.804475828000001</v>
      </c>
      <c r="AE88">
        <v>0</v>
      </c>
      <c r="AF88" s="26"/>
      <c r="AG88">
        <f t="shared" si="5"/>
        <v>23.804475828000001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10.825815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11.36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0.19523517199999998</v>
      </c>
      <c r="AD89">
        <f t="shared" si="4"/>
        <v>21.990579827999998</v>
      </c>
      <c r="AE89">
        <v>0</v>
      </c>
      <c r="AF89" s="26"/>
      <c r="AG89">
        <f t="shared" si="5"/>
        <v>21.990579827999998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10.825815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10.49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0.18757917200000002</v>
      </c>
      <c r="AD90">
        <f t="shared" si="4"/>
        <v>21.128235828000001</v>
      </c>
      <c r="AE90">
        <v>0</v>
      </c>
      <c r="AF90" s="26"/>
      <c r="AG90">
        <f t="shared" si="5"/>
        <v>21.128235828000001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10.825815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10.78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0.19013117200000001</v>
      </c>
      <c r="AD91">
        <f t="shared" si="4"/>
        <v>21.415683827999999</v>
      </c>
      <c r="AE91">
        <v>0</v>
      </c>
      <c r="AF91" s="26"/>
      <c r="AG91">
        <f t="shared" si="5"/>
        <v>21.415683827999999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10.825815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3.75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0.12826717200000001</v>
      </c>
      <c r="AD92">
        <f t="shared" si="4"/>
        <v>14.447547828000001</v>
      </c>
      <c r="AE92">
        <v>0</v>
      </c>
      <c r="AF92" s="26"/>
      <c r="AG92">
        <f t="shared" si="5"/>
        <v>14.447547828000001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10.825815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7.51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0.16135517200000002</v>
      </c>
      <c r="AD93">
        <f t="shared" si="4"/>
        <v>18.174459828</v>
      </c>
      <c r="AE93">
        <v>0</v>
      </c>
      <c r="AF93" s="26"/>
      <c r="AG93">
        <f t="shared" si="5"/>
        <v>18.174459828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10.825815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12.03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0.201131172</v>
      </c>
      <c r="AD94">
        <f t="shared" si="4"/>
        <v>22.654683828</v>
      </c>
      <c r="AE94">
        <v>0</v>
      </c>
      <c r="AF94" s="26"/>
      <c r="AG94">
        <f t="shared" si="5"/>
        <v>22.654683828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10.825815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9.14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0.17569917200000001</v>
      </c>
      <c r="AD95">
        <f t="shared" si="4"/>
        <v>19.790115827999998</v>
      </c>
      <c r="AE95">
        <v>0</v>
      </c>
      <c r="AF95" s="26"/>
      <c r="AG95">
        <f t="shared" si="5"/>
        <v>19.790115827999998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10.825815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6.16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0.14947517200000002</v>
      </c>
      <c r="AD96">
        <f t="shared" si="4"/>
        <v>16.836339828000003</v>
      </c>
      <c r="AE96">
        <v>0</v>
      </c>
      <c r="AF96" s="26"/>
      <c r="AG96">
        <f t="shared" si="5"/>
        <v>16.836339828000003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10.825815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6.64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0.153699172</v>
      </c>
      <c r="AD97">
        <f t="shared" si="4"/>
        <v>17.312115828</v>
      </c>
      <c r="AE97">
        <v>0</v>
      </c>
      <c r="AF97" s="26"/>
      <c r="AG97">
        <f t="shared" si="5"/>
        <v>17.312115828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10.825815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3.85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0.129147172</v>
      </c>
      <c r="AD98">
        <f t="shared" si="4"/>
        <v>14.546667828</v>
      </c>
      <c r="AE98">
        <v>0</v>
      </c>
      <c r="AF98" s="26"/>
      <c r="AG98">
        <f t="shared" si="5"/>
        <v>14.546667828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0.25939365075000026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0.21983000000000011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4.2171681266000008E-3</v>
      </c>
      <c r="AD99">
        <f t="shared" si="6"/>
        <v>0.47500648262340017</v>
      </c>
      <c r="AE99">
        <f t="shared" ref="AE99:AR99" si="8">SUM(AE3:AE98)/4000</f>
        <v>0</v>
      </c>
      <c r="AG99">
        <f t="shared" si="8"/>
        <v>0.47500648262340017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120</v>
      </c>
      <c r="C3" s="16">
        <f>'[1]22'!C5</f>
        <v>0</v>
      </c>
      <c r="D3" s="16">
        <f>'[1]22'!D5</f>
        <v>195</v>
      </c>
      <c r="E3" s="16">
        <f>'[1]22'!E5</f>
        <v>0</v>
      </c>
      <c r="F3" s="15">
        <f>SUM(B3:E3)</f>
        <v>315</v>
      </c>
      <c r="G3" s="15">
        <f>'[1]22'!H5</f>
        <v>120</v>
      </c>
      <c r="H3" s="16">
        <f>'[1]22'!I5</f>
        <v>0</v>
      </c>
      <c r="I3" s="16">
        <f>'[1]22'!J5</f>
        <v>32</v>
      </c>
      <c r="J3" s="16">
        <f>'[1]22'!K5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'[1]22'!B6</f>
        <v>120</v>
      </c>
      <c r="C4" s="16">
        <f>'[1]22'!C6</f>
        <v>0</v>
      </c>
      <c r="D4" s="16">
        <f>'[1]22'!D6</f>
        <v>195</v>
      </c>
      <c r="E4" s="16">
        <f>'[1]22'!E6</f>
        <v>0</v>
      </c>
      <c r="F4" s="15">
        <f>SUM(B4:E4)</f>
        <v>315</v>
      </c>
      <c r="G4" s="15">
        <f>'[1]22'!H6</f>
        <v>120</v>
      </c>
      <c r="H4" s="16">
        <f>'[1]22'!I6</f>
        <v>0</v>
      </c>
      <c r="I4" s="16">
        <f>'[1]22'!J6</f>
        <v>32</v>
      </c>
      <c r="J4" s="16">
        <f>'[1]22'!K6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'[1]22'!B7</f>
        <v>120</v>
      </c>
      <c r="C5" s="16">
        <f>'[1]22'!C7</f>
        <v>0</v>
      </c>
      <c r="D5" s="16">
        <f>'[1]22'!D7</f>
        <v>195</v>
      </c>
      <c r="E5" s="16">
        <f>'[1]22'!E7</f>
        <v>0</v>
      </c>
      <c r="F5" s="15">
        <f t="shared" ref="F5:F68" si="6">SUM(B5:E5)</f>
        <v>315</v>
      </c>
      <c r="G5" s="15">
        <f>'[1]22'!H7</f>
        <v>120</v>
      </c>
      <c r="H5" s="16">
        <f>'[1]22'!I7</f>
        <v>0</v>
      </c>
      <c r="I5" s="16">
        <f>'[1]22'!J7</f>
        <v>32</v>
      </c>
      <c r="J5" s="16">
        <f>'[1]22'!K7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'[1]22'!B8</f>
        <v>120</v>
      </c>
      <c r="C6" s="16">
        <f>'[1]22'!C8</f>
        <v>0</v>
      </c>
      <c r="D6" s="16">
        <f>'[1]22'!D8</f>
        <v>195</v>
      </c>
      <c r="E6" s="16">
        <f>'[1]22'!E8</f>
        <v>0</v>
      </c>
      <c r="F6" s="15">
        <f t="shared" si="6"/>
        <v>315</v>
      </c>
      <c r="G6" s="15">
        <f>'[1]22'!H8</f>
        <v>120</v>
      </c>
      <c r="H6" s="16">
        <f>'[1]22'!I8</f>
        <v>0</v>
      </c>
      <c r="I6" s="16">
        <f>'[1]22'!J8</f>
        <v>32</v>
      </c>
      <c r="J6" s="16">
        <f>'[1]22'!K8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'[1]22'!B9</f>
        <v>120</v>
      </c>
      <c r="C7" s="16">
        <f>'[1]22'!C9</f>
        <v>0</v>
      </c>
      <c r="D7" s="16">
        <f>'[1]22'!D9</f>
        <v>195</v>
      </c>
      <c r="E7" s="16">
        <f>'[1]22'!E9</f>
        <v>0</v>
      </c>
      <c r="F7" s="15">
        <f t="shared" si="6"/>
        <v>315</v>
      </c>
      <c r="G7" s="15">
        <f>'[1]22'!H9</f>
        <v>120</v>
      </c>
      <c r="H7" s="16">
        <f>'[1]22'!I9</f>
        <v>0</v>
      </c>
      <c r="I7" s="16">
        <f>'[1]22'!J9</f>
        <v>32</v>
      </c>
      <c r="J7" s="16">
        <f>'[1]22'!K9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'[1]22'!B10</f>
        <v>120</v>
      </c>
      <c r="C8" s="16">
        <f>'[1]22'!C10</f>
        <v>0</v>
      </c>
      <c r="D8" s="16">
        <f>'[1]22'!D10</f>
        <v>195</v>
      </c>
      <c r="E8" s="16">
        <f>'[1]22'!E10</f>
        <v>0</v>
      </c>
      <c r="F8" s="15">
        <f t="shared" si="6"/>
        <v>315</v>
      </c>
      <c r="G8" s="15">
        <f>'[1]22'!H10</f>
        <v>120</v>
      </c>
      <c r="H8" s="16">
        <f>'[1]22'!I10</f>
        <v>0</v>
      </c>
      <c r="I8" s="16">
        <f>'[1]22'!J10</f>
        <v>32</v>
      </c>
      <c r="J8" s="16">
        <f>'[1]22'!K10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'[1]22'!B11</f>
        <v>120</v>
      </c>
      <c r="C9" s="16">
        <f>'[1]22'!C11</f>
        <v>0</v>
      </c>
      <c r="D9" s="16">
        <f>'[1]22'!D11</f>
        <v>195</v>
      </c>
      <c r="E9" s="16">
        <f>'[1]22'!E11</f>
        <v>0</v>
      </c>
      <c r="F9" s="15">
        <f t="shared" si="6"/>
        <v>315</v>
      </c>
      <c r="G9" s="15">
        <f>'[1]22'!H11</f>
        <v>120</v>
      </c>
      <c r="H9" s="16">
        <f>'[1]22'!I11</f>
        <v>0</v>
      </c>
      <c r="I9" s="16">
        <f>'[1]22'!J11</f>
        <v>32</v>
      </c>
      <c r="J9" s="16">
        <f>'[1]22'!K11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'[1]22'!B12</f>
        <v>120</v>
      </c>
      <c r="C10" s="16">
        <f>'[1]22'!C12</f>
        <v>0</v>
      </c>
      <c r="D10" s="16">
        <f>'[1]22'!D12</f>
        <v>195</v>
      </c>
      <c r="E10" s="16">
        <f>'[1]22'!E12</f>
        <v>0</v>
      </c>
      <c r="F10" s="15">
        <f t="shared" si="6"/>
        <v>315</v>
      </c>
      <c r="G10" s="15">
        <f>'[1]22'!H12</f>
        <v>120</v>
      </c>
      <c r="H10" s="16">
        <f>'[1]22'!I12</f>
        <v>0</v>
      </c>
      <c r="I10" s="16">
        <f>'[1]22'!J12</f>
        <v>32</v>
      </c>
      <c r="J10" s="16">
        <f>'[1]22'!K12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'[1]22'!B13</f>
        <v>120</v>
      </c>
      <c r="C11" s="16">
        <f>'[1]22'!C13</f>
        <v>0</v>
      </c>
      <c r="D11" s="16">
        <f>'[1]22'!D13</f>
        <v>195</v>
      </c>
      <c r="E11" s="16">
        <f>'[1]22'!E13</f>
        <v>0</v>
      </c>
      <c r="F11" s="15">
        <f t="shared" si="6"/>
        <v>315</v>
      </c>
      <c r="G11" s="15">
        <f>'[1]22'!H13</f>
        <v>120</v>
      </c>
      <c r="H11" s="16">
        <f>'[1]22'!I13</f>
        <v>0</v>
      </c>
      <c r="I11" s="16">
        <f>'[1]22'!J13</f>
        <v>32</v>
      </c>
      <c r="J11" s="16">
        <f>'[1]22'!K13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'[1]22'!B14</f>
        <v>120</v>
      </c>
      <c r="C12" s="16">
        <f>'[1]22'!C14</f>
        <v>0</v>
      </c>
      <c r="D12" s="16">
        <f>'[1]22'!D14</f>
        <v>195</v>
      </c>
      <c r="E12" s="16">
        <f>'[1]22'!E14</f>
        <v>0</v>
      </c>
      <c r="F12" s="15">
        <f t="shared" si="6"/>
        <v>315</v>
      </c>
      <c r="G12" s="15">
        <f>'[1]22'!H14</f>
        <v>120</v>
      </c>
      <c r="H12" s="16">
        <f>'[1]22'!I14</f>
        <v>0</v>
      </c>
      <c r="I12" s="16">
        <f>'[1]22'!J14</f>
        <v>32</v>
      </c>
      <c r="J12" s="16">
        <f>'[1]22'!K14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'[1]22'!B15</f>
        <v>120</v>
      </c>
      <c r="C13" s="16">
        <f>'[1]22'!C15</f>
        <v>0</v>
      </c>
      <c r="D13" s="16">
        <f>'[1]22'!D15</f>
        <v>195</v>
      </c>
      <c r="E13" s="16">
        <f>'[1]22'!E15</f>
        <v>0</v>
      </c>
      <c r="F13" s="15">
        <f t="shared" si="6"/>
        <v>315</v>
      </c>
      <c r="G13" s="15">
        <f>'[1]22'!H15</f>
        <v>120</v>
      </c>
      <c r="H13" s="16">
        <f>'[1]22'!I15</f>
        <v>0</v>
      </c>
      <c r="I13" s="16">
        <f>'[1]22'!J15</f>
        <v>32</v>
      </c>
      <c r="J13" s="16">
        <f>'[1]22'!K15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'[1]22'!B16</f>
        <v>120</v>
      </c>
      <c r="C14" s="16">
        <f>'[1]22'!C16</f>
        <v>0</v>
      </c>
      <c r="D14" s="16">
        <f>'[1]22'!D16</f>
        <v>195</v>
      </c>
      <c r="E14" s="16">
        <f>'[1]22'!E16</f>
        <v>0</v>
      </c>
      <c r="F14" s="15">
        <f t="shared" si="6"/>
        <v>315</v>
      </c>
      <c r="G14" s="15">
        <f>'[1]22'!H16</f>
        <v>120</v>
      </c>
      <c r="H14" s="16">
        <f>'[1]22'!I16</f>
        <v>0</v>
      </c>
      <c r="I14" s="16">
        <f>'[1]22'!J16</f>
        <v>32</v>
      </c>
      <c r="J14" s="16">
        <f>'[1]22'!K16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'[1]22'!B17</f>
        <v>120</v>
      </c>
      <c r="C15" s="16">
        <f>'[1]22'!C17</f>
        <v>0</v>
      </c>
      <c r="D15" s="16">
        <f>'[1]22'!D17</f>
        <v>195</v>
      </c>
      <c r="E15" s="16">
        <f>'[1]22'!E17</f>
        <v>0</v>
      </c>
      <c r="F15" s="15">
        <f t="shared" si="6"/>
        <v>315</v>
      </c>
      <c r="G15" s="15">
        <f>'[1]22'!H17</f>
        <v>120</v>
      </c>
      <c r="H15" s="16">
        <f>'[1]22'!I17</f>
        <v>0</v>
      </c>
      <c r="I15" s="16">
        <f>'[1]22'!J17</f>
        <v>32</v>
      </c>
      <c r="J15" s="16">
        <f>'[1]22'!K17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'[1]22'!B18</f>
        <v>120</v>
      </c>
      <c r="C16" s="16">
        <f>'[1]22'!C18</f>
        <v>0</v>
      </c>
      <c r="D16" s="16">
        <f>'[1]22'!D18</f>
        <v>195</v>
      </c>
      <c r="E16" s="16">
        <f>'[1]22'!E18</f>
        <v>0</v>
      </c>
      <c r="F16" s="15">
        <f t="shared" si="6"/>
        <v>315</v>
      </c>
      <c r="G16" s="15">
        <f>'[1]22'!H18</f>
        <v>120</v>
      </c>
      <c r="H16" s="16">
        <f>'[1]22'!I18</f>
        <v>0</v>
      </c>
      <c r="I16" s="16">
        <f>'[1]22'!J18</f>
        <v>32</v>
      </c>
      <c r="J16" s="16">
        <f>'[1]22'!K18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'[1]22'!B19</f>
        <v>120</v>
      </c>
      <c r="C17" s="16">
        <f>'[1]22'!C19</f>
        <v>0</v>
      </c>
      <c r="D17" s="16">
        <f>'[1]22'!D19</f>
        <v>195</v>
      </c>
      <c r="E17" s="16">
        <f>'[1]22'!E19</f>
        <v>0</v>
      </c>
      <c r="F17" s="15">
        <f t="shared" si="6"/>
        <v>315</v>
      </c>
      <c r="G17" s="15">
        <f>'[1]22'!H19</f>
        <v>120</v>
      </c>
      <c r="H17" s="16">
        <f>'[1]22'!I19</f>
        <v>0</v>
      </c>
      <c r="I17" s="16">
        <f>'[1]22'!J19</f>
        <v>32</v>
      </c>
      <c r="J17" s="16">
        <f>'[1]22'!K19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'[1]22'!B20</f>
        <v>120</v>
      </c>
      <c r="C18" s="16">
        <f>'[1]22'!C20</f>
        <v>0</v>
      </c>
      <c r="D18" s="16">
        <f>'[1]22'!D20</f>
        <v>195</v>
      </c>
      <c r="E18" s="16">
        <f>'[1]22'!E20</f>
        <v>0</v>
      </c>
      <c r="F18" s="15">
        <f t="shared" si="6"/>
        <v>315</v>
      </c>
      <c r="G18" s="15">
        <f>'[1]22'!H20</f>
        <v>120</v>
      </c>
      <c r="H18" s="16">
        <f>'[1]22'!I20</f>
        <v>0</v>
      </c>
      <c r="I18" s="16">
        <f>'[1]22'!J20</f>
        <v>32</v>
      </c>
      <c r="J18" s="16">
        <f>'[1]22'!K20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'[1]22'!B21</f>
        <v>120</v>
      </c>
      <c r="C19" s="16">
        <f>'[1]22'!C21</f>
        <v>0</v>
      </c>
      <c r="D19" s="16">
        <f>'[1]22'!D21</f>
        <v>195</v>
      </c>
      <c r="E19" s="16">
        <f>'[1]22'!E21</f>
        <v>0</v>
      </c>
      <c r="F19" s="15">
        <f t="shared" si="6"/>
        <v>315</v>
      </c>
      <c r="G19" s="15">
        <f>'[1]22'!H21</f>
        <v>120</v>
      </c>
      <c r="H19" s="16">
        <f>'[1]22'!I21</f>
        <v>0</v>
      </c>
      <c r="I19" s="16">
        <f>'[1]22'!J21</f>
        <v>32</v>
      </c>
      <c r="J19" s="16">
        <f>'[1]22'!K21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'[1]22'!B22</f>
        <v>120</v>
      </c>
      <c r="C20" s="16">
        <f>'[1]22'!C22</f>
        <v>0</v>
      </c>
      <c r="D20" s="16">
        <f>'[1]22'!D22</f>
        <v>195</v>
      </c>
      <c r="E20" s="16">
        <f>'[1]22'!E22</f>
        <v>0</v>
      </c>
      <c r="F20" s="15">
        <f t="shared" si="6"/>
        <v>315</v>
      </c>
      <c r="G20" s="15">
        <f>'[1]22'!H22</f>
        <v>120</v>
      </c>
      <c r="H20" s="16">
        <f>'[1]22'!I22</f>
        <v>0</v>
      </c>
      <c r="I20" s="16">
        <f>'[1]22'!J22</f>
        <v>32</v>
      </c>
      <c r="J20" s="16">
        <f>'[1]22'!K22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'[1]22'!B23</f>
        <v>120</v>
      </c>
      <c r="C21" s="16">
        <f>'[1]22'!C23</f>
        <v>0</v>
      </c>
      <c r="D21" s="16">
        <f>'[1]22'!D23</f>
        <v>195</v>
      </c>
      <c r="E21" s="16">
        <f>'[1]22'!E23</f>
        <v>0</v>
      </c>
      <c r="F21" s="15">
        <f t="shared" si="6"/>
        <v>315</v>
      </c>
      <c r="G21" s="15">
        <f>'[1]22'!H23</f>
        <v>120</v>
      </c>
      <c r="H21" s="16">
        <f>'[1]22'!I23</f>
        <v>0</v>
      </c>
      <c r="I21" s="16">
        <f>'[1]22'!J23</f>
        <v>32</v>
      </c>
      <c r="J21" s="16">
        <f>'[1]22'!K23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'[1]22'!B24</f>
        <v>120</v>
      </c>
      <c r="C22" s="16">
        <f>'[1]22'!C24</f>
        <v>0</v>
      </c>
      <c r="D22" s="16">
        <f>'[1]22'!D24</f>
        <v>195</v>
      </c>
      <c r="E22" s="16">
        <f>'[1]22'!E24</f>
        <v>0</v>
      </c>
      <c r="F22" s="15">
        <f t="shared" si="6"/>
        <v>315</v>
      </c>
      <c r="G22" s="15">
        <f>'[1]22'!H24</f>
        <v>120</v>
      </c>
      <c r="H22" s="16">
        <f>'[1]22'!I24</f>
        <v>0</v>
      </c>
      <c r="I22" s="16">
        <f>'[1]22'!J24</f>
        <v>32</v>
      </c>
      <c r="J22" s="16">
        <f>'[1]22'!K24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'[1]22'!B25</f>
        <v>120</v>
      </c>
      <c r="C23" s="16">
        <f>'[1]22'!C25</f>
        <v>0</v>
      </c>
      <c r="D23" s="16">
        <f>'[1]22'!D25</f>
        <v>195</v>
      </c>
      <c r="E23" s="16">
        <f>'[1]22'!E25</f>
        <v>0</v>
      </c>
      <c r="F23" s="15">
        <f t="shared" si="6"/>
        <v>315</v>
      </c>
      <c r="G23" s="15">
        <f>'[1]22'!H25</f>
        <v>120</v>
      </c>
      <c r="H23" s="16">
        <f>'[1]22'!I25</f>
        <v>0</v>
      </c>
      <c r="I23" s="16">
        <f>'[1]22'!J25</f>
        <v>34</v>
      </c>
      <c r="J23" s="16">
        <f>'[1]22'!K25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'[1]22'!B26</f>
        <v>120</v>
      </c>
      <c r="C24" s="16">
        <f>'[1]22'!C26</f>
        <v>0</v>
      </c>
      <c r="D24" s="16">
        <f>'[1]22'!D26</f>
        <v>195</v>
      </c>
      <c r="E24" s="16">
        <f>'[1]22'!E26</f>
        <v>0</v>
      </c>
      <c r="F24" s="15">
        <f t="shared" si="6"/>
        <v>315</v>
      </c>
      <c r="G24" s="15">
        <f>'[1]22'!H26</f>
        <v>120</v>
      </c>
      <c r="H24" s="16">
        <f>'[1]22'!I26</f>
        <v>0</v>
      </c>
      <c r="I24" s="16">
        <f>'[1]22'!J26</f>
        <v>34</v>
      </c>
      <c r="J24" s="16">
        <f>'[1]22'!K26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'[1]22'!B27</f>
        <v>120</v>
      </c>
      <c r="C25" s="16">
        <f>'[1]22'!C27</f>
        <v>0</v>
      </c>
      <c r="D25" s="16">
        <f>'[1]22'!D27</f>
        <v>195</v>
      </c>
      <c r="E25" s="16">
        <f>'[1]22'!E27</f>
        <v>0</v>
      </c>
      <c r="F25" s="15">
        <f t="shared" si="6"/>
        <v>315</v>
      </c>
      <c r="G25" s="15">
        <f>'[1]22'!H27</f>
        <v>120</v>
      </c>
      <c r="H25" s="16">
        <f>'[1]22'!I27</f>
        <v>0</v>
      </c>
      <c r="I25" s="16">
        <f>'[1]22'!J27</f>
        <v>34</v>
      </c>
      <c r="J25" s="16">
        <f>'[1]22'!K27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'[1]22'!B28</f>
        <v>120</v>
      </c>
      <c r="C26" s="16">
        <f>'[1]22'!C28</f>
        <v>0</v>
      </c>
      <c r="D26" s="16">
        <f>'[1]22'!D28</f>
        <v>195</v>
      </c>
      <c r="E26" s="16">
        <f>'[1]22'!E28</f>
        <v>0</v>
      </c>
      <c r="F26" s="15">
        <f t="shared" si="6"/>
        <v>315</v>
      </c>
      <c r="G26" s="15">
        <f>'[1]22'!H28</f>
        <v>120</v>
      </c>
      <c r="H26" s="16">
        <f>'[1]22'!I28</f>
        <v>0</v>
      </c>
      <c r="I26" s="16">
        <f>'[1]22'!J28</f>
        <v>34</v>
      </c>
      <c r="J26" s="16">
        <f>'[1]22'!K28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'[1]22'!B29</f>
        <v>120</v>
      </c>
      <c r="C27" s="16">
        <f>'[1]22'!C29</f>
        <v>0</v>
      </c>
      <c r="D27" s="16">
        <f>'[1]22'!D29</f>
        <v>195</v>
      </c>
      <c r="E27" s="16">
        <f>'[1]22'!E29</f>
        <v>0</v>
      </c>
      <c r="F27" s="15">
        <f t="shared" si="6"/>
        <v>315</v>
      </c>
      <c r="G27" s="15">
        <f>'[1]22'!H29</f>
        <v>120</v>
      </c>
      <c r="H27" s="16">
        <f>'[1]22'!I29</f>
        <v>0</v>
      </c>
      <c r="I27" s="16">
        <f>'[1]22'!J29</f>
        <v>34</v>
      </c>
      <c r="J27" s="16">
        <f>'[1]22'!K29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'[1]22'!B30</f>
        <v>120</v>
      </c>
      <c r="C28" s="16">
        <f>'[1]22'!C30</f>
        <v>0</v>
      </c>
      <c r="D28" s="16">
        <f>'[1]22'!D30</f>
        <v>195</v>
      </c>
      <c r="E28" s="16">
        <f>'[1]22'!E30</f>
        <v>0</v>
      </c>
      <c r="F28" s="15">
        <f t="shared" si="6"/>
        <v>315</v>
      </c>
      <c r="G28" s="15">
        <f>'[1]22'!H30</f>
        <v>120</v>
      </c>
      <c r="H28" s="16">
        <f>'[1]22'!I30</f>
        <v>0</v>
      </c>
      <c r="I28" s="16">
        <f>'[1]22'!J30</f>
        <v>34</v>
      </c>
      <c r="J28" s="16">
        <f>'[1]22'!K30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'[1]22'!B31</f>
        <v>120</v>
      </c>
      <c r="C29" s="16">
        <f>'[1]22'!C31</f>
        <v>0</v>
      </c>
      <c r="D29" s="16">
        <f>'[1]22'!D31</f>
        <v>195</v>
      </c>
      <c r="E29" s="16">
        <f>'[1]22'!E31</f>
        <v>0</v>
      </c>
      <c r="F29" s="15">
        <f t="shared" si="6"/>
        <v>315</v>
      </c>
      <c r="G29" s="15">
        <f>'[1]22'!H31</f>
        <v>120</v>
      </c>
      <c r="H29" s="16">
        <f>'[1]22'!I31</f>
        <v>0</v>
      </c>
      <c r="I29" s="16">
        <f>'[1]22'!J31</f>
        <v>34</v>
      </c>
      <c r="J29" s="16">
        <f>'[1]22'!K31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'[1]22'!B32</f>
        <v>120</v>
      </c>
      <c r="C30" s="16">
        <f>'[1]22'!C32</f>
        <v>0</v>
      </c>
      <c r="D30" s="16">
        <f>'[1]22'!D32</f>
        <v>195</v>
      </c>
      <c r="E30" s="16">
        <f>'[1]22'!E32</f>
        <v>0</v>
      </c>
      <c r="F30" s="15">
        <f t="shared" si="6"/>
        <v>315</v>
      </c>
      <c r="G30" s="15">
        <f>'[1]22'!H32</f>
        <v>120</v>
      </c>
      <c r="H30" s="16">
        <f>'[1]22'!I32</f>
        <v>0</v>
      </c>
      <c r="I30" s="16">
        <f>'[1]22'!J32</f>
        <v>34</v>
      </c>
      <c r="J30" s="16">
        <f>'[1]22'!K32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'[1]22'!B33</f>
        <v>120</v>
      </c>
      <c r="C31" s="16">
        <f>'[1]22'!C33</f>
        <v>0</v>
      </c>
      <c r="D31" s="16">
        <f>'[1]22'!D33</f>
        <v>195</v>
      </c>
      <c r="E31" s="16">
        <f>'[1]22'!E33</f>
        <v>0</v>
      </c>
      <c r="F31" s="15">
        <f t="shared" si="6"/>
        <v>315</v>
      </c>
      <c r="G31" s="15">
        <f>'[1]22'!H33</f>
        <v>120</v>
      </c>
      <c r="H31" s="16">
        <f>'[1]22'!I33</f>
        <v>0</v>
      </c>
      <c r="I31" s="16">
        <f>'[1]22'!J33</f>
        <v>34</v>
      </c>
      <c r="J31" s="16">
        <f>'[1]22'!K33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'[1]22'!B34</f>
        <v>120</v>
      </c>
      <c r="C32" s="16">
        <f>'[1]22'!C34</f>
        <v>0</v>
      </c>
      <c r="D32" s="16">
        <f>'[1]22'!D34</f>
        <v>195</v>
      </c>
      <c r="E32" s="16">
        <f>'[1]22'!E34</f>
        <v>0</v>
      </c>
      <c r="F32" s="15">
        <f t="shared" si="6"/>
        <v>315</v>
      </c>
      <c r="G32" s="15">
        <f>'[1]22'!H34</f>
        <v>120</v>
      </c>
      <c r="H32" s="16">
        <f>'[1]22'!I34</f>
        <v>0</v>
      </c>
      <c r="I32" s="16">
        <f>'[1]22'!J34</f>
        <v>34</v>
      </c>
      <c r="J32" s="16">
        <f>'[1]22'!K34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'[1]22'!B35</f>
        <v>120</v>
      </c>
      <c r="C33" s="16">
        <f>'[1]22'!C35</f>
        <v>0</v>
      </c>
      <c r="D33" s="16">
        <f>'[1]22'!D35</f>
        <v>195</v>
      </c>
      <c r="E33" s="16">
        <f>'[1]22'!E35</f>
        <v>0</v>
      </c>
      <c r="F33" s="15">
        <f t="shared" si="6"/>
        <v>315</v>
      </c>
      <c r="G33" s="15">
        <f>'[1]22'!H35</f>
        <v>120</v>
      </c>
      <c r="H33" s="16">
        <f>'[1]22'!I35</f>
        <v>0</v>
      </c>
      <c r="I33" s="16">
        <f>'[1]22'!J35</f>
        <v>32</v>
      </c>
      <c r="J33" s="16">
        <f>'[1]22'!K35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'[1]22'!B36</f>
        <v>120</v>
      </c>
      <c r="C34" s="16">
        <f>'[1]22'!C36</f>
        <v>0</v>
      </c>
      <c r="D34" s="16">
        <f>'[1]22'!D36</f>
        <v>195</v>
      </c>
      <c r="E34" s="16">
        <f>'[1]22'!E36</f>
        <v>0</v>
      </c>
      <c r="F34" s="15">
        <f t="shared" si="6"/>
        <v>315</v>
      </c>
      <c r="G34" s="15">
        <f>'[1]22'!H36</f>
        <v>120</v>
      </c>
      <c r="H34" s="16">
        <f>'[1]22'!I36</f>
        <v>0</v>
      </c>
      <c r="I34" s="16">
        <f>'[1]22'!J36</f>
        <v>32</v>
      </c>
      <c r="J34" s="16">
        <f>'[1]22'!K36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'[1]22'!B37</f>
        <v>120</v>
      </c>
      <c r="C35" s="16">
        <f>'[1]22'!C37</f>
        <v>0</v>
      </c>
      <c r="D35" s="16">
        <f>'[1]22'!D37</f>
        <v>195</v>
      </c>
      <c r="E35" s="16">
        <f>'[1]22'!E37</f>
        <v>0</v>
      </c>
      <c r="F35" s="15">
        <f t="shared" si="6"/>
        <v>315</v>
      </c>
      <c r="G35" s="15">
        <f>'[1]22'!H37</f>
        <v>120</v>
      </c>
      <c r="H35" s="16">
        <f>'[1]22'!I37</f>
        <v>0</v>
      </c>
      <c r="I35" s="16">
        <f>'[1]22'!J37</f>
        <v>32</v>
      </c>
      <c r="J35" s="16">
        <f>'[1]22'!K37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'[1]22'!B38</f>
        <v>120</v>
      </c>
      <c r="C36" s="16">
        <f>'[1]22'!C38</f>
        <v>0</v>
      </c>
      <c r="D36" s="16">
        <f>'[1]22'!D38</f>
        <v>195</v>
      </c>
      <c r="E36" s="16">
        <f>'[1]22'!E38</f>
        <v>0</v>
      </c>
      <c r="F36" s="15">
        <f t="shared" si="6"/>
        <v>315</v>
      </c>
      <c r="G36" s="15">
        <f>'[1]22'!H38</f>
        <v>120</v>
      </c>
      <c r="H36" s="16">
        <f>'[1]22'!I38</f>
        <v>0</v>
      </c>
      <c r="I36" s="16">
        <f>'[1]22'!J38</f>
        <v>32</v>
      </c>
      <c r="J36" s="16">
        <f>'[1]22'!K38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'[1]22'!B39</f>
        <v>120</v>
      </c>
      <c r="C37" s="16">
        <f>'[1]22'!C39</f>
        <v>0</v>
      </c>
      <c r="D37" s="16">
        <f>'[1]22'!D39</f>
        <v>195</v>
      </c>
      <c r="E37" s="16">
        <f>'[1]22'!E39</f>
        <v>0</v>
      </c>
      <c r="F37" s="15">
        <f t="shared" si="6"/>
        <v>315</v>
      </c>
      <c r="G37" s="15">
        <f>'[1]22'!H39</f>
        <v>120</v>
      </c>
      <c r="H37" s="16">
        <f>'[1]22'!I39</f>
        <v>0</v>
      </c>
      <c r="I37" s="16">
        <f>'[1]22'!J39</f>
        <v>32</v>
      </c>
      <c r="J37" s="16">
        <f>'[1]22'!K39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'[1]22'!B40</f>
        <v>120</v>
      </c>
      <c r="C38" s="16">
        <f>'[1]22'!C40</f>
        <v>0</v>
      </c>
      <c r="D38" s="16">
        <f>'[1]22'!D40</f>
        <v>195</v>
      </c>
      <c r="E38" s="16">
        <f>'[1]22'!E40</f>
        <v>0</v>
      </c>
      <c r="F38" s="15">
        <f t="shared" si="6"/>
        <v>315</v>
      </c>
      <c r="G38" s="15">
        <f>'[1]22'!H40</f>
        <v>120</v>
      </c>
      <c r="H38" s="16">
        <f>'[1]22'!I40</f>
        <v>0</v>
      </c>
      <c r="I38" s="16">
        <f>'[1]22'!J40</f>
        <v>32</v>
      </c>
      <c r="J38" s="16">
        <f>'[1]22'!K40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'[1]22'!B41</f>
        <v>120</v>
      </c>
      <c r="C39" s="16">
        <f>'[1]22'!C41</f>
        <v>0</v>
      </c>
      <c r="D39" s="16">
        <f>'[1]22'!D41</f>
        <v>195</v>
      </c>
      <c r="E39" s="16">
        <f>'[1]22'!E41</f>
        <v>0</v>
      </c>
      <c r="F39" s="15">
        <f t="shared" si="6"/>
        <v>315</v>
      </c>
      <c r="G39" s="15">
        <f>'[1]22'!H41</f>
        <v>120</v>
      </c>
      <c r="H39" s="16">
        <f>'[1]22'!I41</f>
        <v>0</v>
      </c>
      <c r="I39" s="16">
        <f>'[1]22'!J41</f>
        <v>32</v>
      </c>
      <c r="J39" s="16">
        <f>'[1]22'!K41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'[1]22'!B42</f>
        <v>120</v>
      </c>
      <c r="C40" s="16">
        <f>'[1]22'!C42</f>
        <v>0</v>
      </c>
      <c r="D40" s="16">
        <f>'[1]22'!D42</f>
        <v>195</v>
      </c>
      <c r="E40" s="16">
        <f>'[1]22'!E42</f>
        <v>0</v>
      </c>
      <c r="F40" s="15">
        <f t="shared" si="6"/>
        <v>315</v>
      </c>
      <c r="G40" s="15">
        <f>'[1]22'!H42</f>
        <v>120</v>
      </c>
      <c r="H40" s="16">
        <f>'[1]22'!I42</f>
        <v>0</v>
      </c>
      <c r="I40" s="16">
        <f>'[1]22'!J42</f>
        <v>32</v>
      </c>
      <c r="J40" s="16">
        <f>'[1]22'!K42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'[1]22'!B43</f>
        <v>120</v>
      </c>
      <c r="C41" s="16">
        <f>'[1]22'!C43</f>
        <v>0</v>
      </c>
      <c r="D41" s="16">
        <f>'[1]22'!D43</f>
        <v>195</v>
      </c>
      <c r="E41" s="16">
        <f>'[1]22'!E43</f>
        <v>0</v>
      </c>
      <c r="F41" s="15">
        <f t="shared" si="6"/>
        <v>315</v>
      </c>
      <c r="G41" s="15">
        <f>'[1]22'!H43</f>
        <v>120</v>
      </c>
      <c r="H41" s="16">
        <f>'[1]22'!I43</f>
        <v>0</v>
      </c>
      <c r="I41" s="16">
        <f>'[1]22'!J43</f>
        <v>32</v>
      </c>
      <c r="J41" s="16">
        <f>'[1]22'!K43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'[1]22'!B44</f>
        <v>120</v>
      </c>
      <c r="C42" s="16">
        <f>'[1]22'!C44</f>
        <v>0</v>
      </c>
      <c r="D42" s="16">
        <f>'[1]22'!D44</f>
        <v>195</v>
      </c>
      <c r="E42" s="16">
        <f>'[1]22'!E44</f>
        <v>0</v>
      </c>
      <c r="F42" s="15">
        <f t="shared" si="6"/>
        <v>315</v>
      </c>
      <c r="G42" s="15">
        <f>'[1]22'!H44</f>
        <v>120</v>
      </c>
      <c r="H42" s="16">
        <f>'[1]22'!I44</f>
        <v>0</v>
      </c>
      <c r="I42" s="16">
        <f>'[1]22'!J44</f>
        <v>32</v>
      </c>
      <c r="J42" s="16">
        <f>'[1]22'!K44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'[1]22'!B45</f>
        <v>120</v>
      </c>
      <c r="C43" s="16">
        <f>'[1]22'!C45</f>
        <v>0</v>
      </c>
      <c r="D43" s="16">
        <f>'[1]22'!D45</f>
        <v>189</v>
      </c>
      <c r="E43" s="16">
        <f>'[1]22'!E45</f>
        <v>0</v>
      </c>
      <c r="F43" s="15">
        <f t="shared" si="6"/>
        <v>309</v>
      </c>
      <c r="G43" s="15">
        <f>'[1]22'!H45</f>
        <v>120</v>
      </c>
      <c r="H43" s="16">
        <f>'[1]22'!I45</f>
        <v>0</v>
      </c>
      <c r="I43" s="16">
        <f>'[1]22'!J45</f>
        <v>30</v>
      </c>
      <c r="J43" s="16">
        <f>'[1]22'!K45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'[1]22'!B46</f>
        <v>120</v>
      </c>
      <c r="C44" s="16">
        <f>'[1]22'!C46</f>
        <v>0</v>
      </c>
      <c r="D44" s="16">
        <f>'[1]22'!D46</f>
        <v>189</v>
      </c>
      <c r="E44" s="16">
        <f>'[1]22'!E46</f>
        <v>0</v>
      </c>
      <c r="F44" s="15">
        <f t="shared" si="6"/>
        <v>309</v>
      </c>
      <c r="G44" s="15">
        <f>'[1]22'!H46</f>
        <v>120</v>
      </c>
      <c r="H44" s="16">
        <f>'[1]22'!I46</f>
        <v>0</v>
      </c>
      <c r="I44" s="16">
        <f>'[1]22'!J46</f>
        <v>30</v>
      </c>
      <c r="J44" s="16">
        <f>'[1]22'!K46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'[1]22'!B47</f>
        <v>120</v>
      </c>
      <c r="C45" s="16">
        <f>'[1]22'!C47</f>
        <v>0</v>
      </c>
      <c r="D45" s="16">
        <f>'[1]22'!D47</f>
        <v>189</v>
      </c>
      <c r="E45" s="16">
        <f>'[1]22'!E47</f>
        <v>0</v>
      </c>
      <c r="F45" s="15">
        <f t="shared" si="6"/>
        <v>309</v>
      </c>
      <c r="G45" s="15">
        <f>'[1]22'!H47</f>
        <v>120</v>
      </c>
      <c r="H45" s="16">
        <f>'[1]22'!I47</f>
        <v>0</v>
      </c>
      <c r="I45" s="16">
        <f>'[1]22'!J47</f>
        <v>30</v>
      </c>
      <c r="J45" s="16">
        <f>'[1]22'!K47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'[1]22'!B48</f>
        <v>120</v>
      </c>
      <c r="C46" s="16">
        <f>'[1]22'!C48</f>
        <v>0</v>
      </c>
      <c r="D46" s="16">
        <f>'[1]22'!D48</f>
        <v>189</v>
      </c>
      <c r="E46" s="16">
        <f>'[1]22'!E48</f>
        <v>0</v>
      </c>
      <c r="F46" s="15">
        <f t="shared" si="6"/>
        <v>309</v>
      </c>
      <c r="G46" s="15">
        <f>'[1]22'!H48</f>
        <v>120</v>
      </c>
      <c r="H46" s="16">
        <f>'[1]22'!I48</f>
        <v>0</v>
      </c>
      <c r="I46" s="16">
        <f>'[1]22'!J48</f>
        <v>30</v>
      </c>
      <c r="J46" s="16">
        <f>'[1]22'!K48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'[1]22'!B49</f>
        <v>120</v>
      </c>
      <c r="C47" s="16">
        <f>'[1]22'!C49</f>
        <v>0</v>
      </c>
      <c r="D47" s="16">
        <f>'[1]22'!D49</f>
        <v>189</v>
      </c>
      <c r="E47" s="16">
        <f>'[1]22'!E49</f>
        <v>0</v>
      </c>
      <c r="F47" s="15">
        <f t="shared" si="6"/>
        <v>309</v>
      </c>
      <c r="G47" s="15">
        <f>'[1]22'!H49</f>
        <v>120</v>
      </c>
      <c r="H47" s="16">
        <f>'[1]22'!I49</f>
        <v>0</v>
      </c>
      <c r="I47" s="16">
        <f>'[1]22'!J49</f>
        <v>30</v>
      </c>
      <c r="J47" s="16">
        <f>'[1]22'!K49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'[1]22'!B50</f>
        <v>120</v>
      </c>
      <c r="C48" s="16">
        <f>'[1]22'!C50</f>
        <v>0</v>
      </c>
      <c r="D48" s="16">
        <f>'[1]22'!D50</f>
        <v>189</v>
      </c>
      <c r="E48" s="16">
        <f>'[1]22'!E50</f>
        <v>0</v>
      </c>
      <c r="F48" s="15">
        <f t="shared" si="6"/>
        <v>309</v>
      </c>
      <c r="G48" s="15">
        <f>'[1]22'!H50</f>
        <v>120</v>
      </c>
      <c r="H48" s="16">
        <f>'[1]22'!I50</f>
        <v>0</v>
      </c>
      <c r="I48" s="16">
        <f>'[1]22'!J50</f>
        <v>30</v>
      </c>
      <c r="J48" s="16">
        <f>'[1]22'!K50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'[1]22'!B51</f>
        <v>120</v>
      </c>
      <c r="C49" s="16">
        <f>'[1]22'!C51</f>
        <v>0</v>
      </c>
      <c r="D49" s="16">
        <f>'[1]22'!D51</f>
        <v>189</v>
      </c>
      <c r="E49" s="16">
        <f>'[1]22'!E51</f>
        <v>0</v>
      </c>
      <c r="F49" s="15">
        <f t="shared" si="6"/>
        <v>309</v>
      </c>
      <c r="G49" s="15">
        <f>'[1]22'!H51</f>
        <v>120</v>
      </c>
      <c r="H49" s="16">
        <f>'[1]22'!I51</f>
        <v>0</v>
      </c>
      <c r="I49" s="16">
        <f>'[1]22'!J51</f>
        <v>30</v>
      </c>
      <c r="J49" s="16">
        <f>'[1]22'!K51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'[1]22'!B52</f>
        <v>120</v>
      </c>
      <c r="C50" s="16">
        <f>'[1]22'!C52</f>
        <v>0</v>
      </c>
      <c r="D50" s="16">
        <f>'[1]22'!D52</f>
        <v>189</v>
      </c>
      <c r="E50" s="16">
        <f>'[1]22'!E52</f>
        <v>0</v>
      </c>
      <c r="F50" s="15">
        <f t="shared" si="6"/>
        <v>309</v>
      </c>
      <c r="G50" s="15">
        <f>'[1]22'!H52</f>
        <v>120</v>
      </c>
      <c r="H50" s="16">
        <f>'[1]22'!I52</f>
        <v>0</v>
      </c>
      <c r="I50" s="16">
        <f>'[1]22'!J52</f>
        <v>30</v>
      </c>
      <c r="J50" s="16">
        <f>'[1]22'!K52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'[1]22'!B53</f>
        <v>120</v>
      </c>
      <c r="C51" s="16">
        <f>'[1]22'!C53</f>
        <v>0</v>
      </c>
      <c r="D51" s="16">
        <f>'[1]22'!D53</f>
        <v>189</v>
      </c>
      <c r="E51" s="16">
        <f>'[1]22'!E53</f>
        <v>0</v>
      </c>
      <c r="F51" s="15">
        <f t="shared" si="6"/>
        <v>309</v>
      </c>
      <c r="G51" s="15">
        <f>'[1]22'!H53</f>
        <v>120</v>
      </c>
      <c r="H51" s="16">
        <f>'[1]22'!I53</f>
        <v>0</v>
      </c>
      <c r="I51" s="16">
        <f>'[1]22'!J53</f>
        <v>30</v>
      </c>
      <c r="J51" s="16">
        <f>'[1]22'!K53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'[1]22'!B54</f>
        <v>120</v>
      </c>
      <c r="C52" s="16">
        <f>'[1]22'!C54</f>
        <v>0</v>
      </c>
      <c r="D52" s="16">
        <f>'[1]22'!D54</f>
        <v>189</v>
      </c>
      <c r="E52" s="16">
        <f>'[1]22'!E54</f>
        <v>0</v>
      </c>
      <c r="F52" s="15">
        <f t="shared" si="6"/>
        <v>309</v>
      </c>
      <c r="G52" s="15">
        <f>'[1]22'!H54</f>
        <v>120</v>
      </c>
      <c r="H52" s="16">
        <f>'[1]22'!I54</f>
        <v>0</v>
      </c>
      <c r="I52" s="16">
        <f>'[1]22'!J54</f>
        <v>30</v>
      </c>
      <c r="J52" s="16">
        <f>'[1]22'!K54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'[1]22'!B55</f>
        <v>120</v>
      </c>
      <c r="C53" s="16">
        <f>'[1]22'!C55</f>
        <v>0</v>
      </c>
      <c r="D53" s="16">
        <f>'[1]22'!D55</f>
        <v>189</v>
      </c>
      <c r="E53" s="16">
        <f>'[1]22'!E55</f>
        <v>0</v>
      </c>
      <c r="F53" s="15">
        <f t="shared" si="6"/>
        <v>309</v>
      </c>
      <c r="G53" s="15">
        <f>'[1]22'!H55</f>
        <v>120</v>
      </c>
      <c r="H53" s="16">
        <f>'[1]22'!I55</f>
        <v>0</v>
      </c>
      <c r="I53" s="16">
        <f>'[1]22'!J55</f>
        <v>30</v>
      </c>
      <c r="J53" s="16">
        <f>'[1]22'!K55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'[1]22'!B56</f>
        <v>120</v>
      </c>
      <c r="C54" s="16">
        <f>'[1]22'!C56</f>
        <v>0</v>
      </c>
      <c r="D54" s="16">
        <f>'[1]22'!D56</f>
        <v>189</v>
      </c>
      <c r="E54" s="16">
        <f>'[1]22'!E56</f>
        <v>0</v>
      </c>
      <c r="F54" s="15">
        <f t="shared" si="6"/>
        <v>309</v>
      </c>
      <c r="G54" s="15">
        <f>'[1]22'!H56</f>
        <v>120</v>
      </c>
      <c r="H54" s="16">
        <f>'[1]22'!I56</f>
        <v>0</v>
      </c>
      <c r="I54" s="16">
        <f>'[1]22'!J56</f>
        <v>30</v>
      </c>
      <c r="J54" s="16">
        <f>'[1]22'!K56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'[1]22'!B57</f>
        <v>120</v>
      </c>
      <c r="C55" s="16">
        <f>'[1]22'!C57</f>
        <v>0</v>
      </c>
      <c r="D55" s="16">
        <f>'[1]22'!D57</f>
        <v>189</v>
      </c>
      <c r="E55" s="16">
        <f>'[1]22'!E57</f>
        <v>0</v>
      </c>
      <c r="F55" s="15">
        <f t="shared" si="6"/>
        <v>309</v>
      </c>
      <c r="G55" s="15">
        <f>'[1]22'!H57</f>
        <v>120</v>
      </c>
      <c r="H55" s="16">
        <f>'[1]22'!I57</f>
        <v>0</v>
      </c>
      <c r="I55" s="16">
        <f>'[1]22'!J57</f>
        <v>30</v>
      </c>
      <c r="J55" s="16">
        <f>'[1]22'!K57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'[1]22'!B58</f>
        <v>120</v>
      </c>
      <c r="C56" s="16">
        <f>'[1]22'!C58</f>
        <v>0</v>
      </c>
      <c r="D56" s="16">
        <f>'[1]22'!D58</f>
        <v>189</v>
      </c>
      <c r="E56" s="16">
        <f>'[1]22'!E58</f>
        <v>0</v>
      </c>
      <c r="F56" s="15">
        <f t="shared" si="6"/>
        <v>309</v>
      </c>
      <c r="G56" s="15">
        <f>'[1]22'!H58</f>
        <v>120</v>
      </c>
      <c r="H56" s="16">
        <f>'[1]22'!I58</f>
        <v>0</v>
      </c>
      <c r="I56" s="16">
        <f>'[1]22'!J58</f>
        <v>30</v>
      </c>
      <c r="J56" s="16">
        <f>'[1]22'!K58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'[1]22'!B59</f>
        <v>120</v>
      </c>
      <c r="C57" s="16">
        <f>'[1]22'!C59</f>
        <v>0</v>
      </c>
      <c r="D57" s="16">
        <f>'[1]22'!D59</f>
        <v>189</v>
      </c>
      <c r="E57" s="16">
        <f>'[1]22'!E59</f>
        <v>0</v>
      </c>
      <c r="F57" s="15">
        <f t="shared" si="6"/>
        <v>309</v>
      </c>
      <c r="G57" s="15">
        <f>'[1]22'!H59</f>
        <v>120</v>
      </c>
      <c r="H57" s="16">
        <f>'[1]22'!I59</f>
        <v>0</v>
      </c>
      <c r="I57" s="16">
        <f>'[1]22'!J59</f>
        <v>30</v>
      </c>
      <c r="J57" s="16">
        <f>'[1]22'!K59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'[1]22'!B60</f>
        <v>120</v>
      </c>
      <c r="C58" s="16">
        <f>'[1]22'!C60</f>
        <v>0</v>
      </c>
      <c r="D58" s="16">
        <f>'[1]22'!D60</f>
        <v>189</v>
      </c>
      <c r="E58" s="16">
        <f>'[1]22'!E60</f>
        <v>0</v>
      </c>
      <c r="F58" s="15">
        <f t="shared" si="6"/>
        <v>309</v>
      </c>
      <c r="G58" s="15">
        <f>'[1]22'!H60</f>
        <v>120</v>
      </c>
      <c r="H58" s="16">
        <f>'[1]22'!I60</f>
        <v>0</v>
      </c>
      <c r="I58" s="16">
        <f>'[1]22'!J60</f>
        <v>30</v>
      </c>
      <c r="J58" s="16">
        <f>'[1]22'!K60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'[1]22'!B61</f>
        <v>120</v>
      </c>
      <c r="C59" s="16">
        <f>'[1]22'!C61</f>
        <v>0</v>
      </c>
      <c r="D59" s="16">
        <f>'[1]22'!D61</f>
        <v>189</v>
      </c>
      <c r="E59" s="16">
        <f>'[1]22'!E61</f>
        <v>0</v>
      </c>
      <c r="F59" s="15">
        <f t="shared" si="6"/>
        <v>309</v>
      </c>
      <c r="G59" s="15">
        <f>'[1]22'!H61</f>
        <v>120</v>
      </c>
      <c r="H59" s="16">
        <f>'[1]22'!I61</f>
        <v>0</v>
      </c>
      <c r="I59" s="16">
        <f>'[1]22'!J61</f>
        <v>30</v>
      </c>
      <c r="J59" s="16">
        <f>'[1]22'!K61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'[1]22'!B62</f>
        <v>120</v>
      </c>
      <c r="C60" s="16">
        <f>'[1]22'!C62</f>
        <v>0</v>
      </c>
      <c r="D60" s="16">
        <f>'[1]22'!D62</f>
        <v>189</v>
      </c>
      <c r="E60" s="16">
        <f>'[1]22'!E62</f>
        <v>0</v>
      </c>
      <c r="F60" s="15">
        <f t="shared" si="6"/>
        <v>309</v>
      </c>
      <c r="G60" s="15">
        <f>'[1]22'!H62</f>
        <v>120</v>
      </c>
      <c r="H60" s="16">
        <f>'[1]22'!I62</f>
        <v>0</v>
      </c>
      <c r="I60" s="16">
        <f>'[1]22'!J62</f>
        <v>30</v>
      </c>
      <c r="J60" s="16">
        <f>'[1]22'!K62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'[1]22'!B63</f>
        <v>120</v>
      </c>
      <c r="C61" s="16">
        <f>'[1]22'!C63</f>
        <v>0</v>
      </c>
      <c r="D61" s="16">
        <f>'[1]22'!D63</f>
        <v>189</v>
      </c>
      <c r="E61" s="16">
        <f>'[1]22'!E63</f>
        <v>0</v>
      </c>
      <c r="F61" s="15">
        <f t="shared" si="6"/>
        <v>309</v>
      </c>
      <c r="G61" s="15">
        <f>'[1]22'!H63</f>
        <v>120</v>
      </c>
      <c r="H61" s="16">
        <f>'[1]22'!I63</f>
        <v>0</v>
      </c>
      <c r="I61" s="16">
        <f>'[1]22'!J63</f>
        <v>30</v>
      </c>
      <c r="J61" s="16">
        <f>'[1]22'!K63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'[1]22'!B64</f>
        <v>120</v>
      </c>
      <c r="C62" s="16">
        <f>'[1]22'!C64</f>
        <v>0</v>
      </c>
      <c r="D62" s="16">
        <f>'[1]22'!D64</f>
        <v>189</v>
      </c>
      <c r="E62" s="16">
        <f>'[1]22'!E64</f>
        <v>0</v>
      </c>
      <c r="F62" s="15">
        <f t="shared" si="6"/>
        <v>309</v>
      </c>
      <c r="G62" s="15">
        <f>'[1]22'!H64</f>
        <v>120</v>
      </c>
      <c r="H62" s="16">
        <f>'[1]22'!I64</f>
        <v>0</v>
      </c>
      <c r="I62" s="16">
        <f>'[1]22'!J64</f>
        <v>30</v>
      </c>
      <c r="J62" s="16">
        <f>'[1]22'!K64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'[1]22'!B65</f>
        <v>120</v>
      </c>
      <c r="C63" s="16">
        <f>'[1]22'!C65</f>
        <v>0</v>
      </c>
      <c r="D63" s="16">
        <f>'[1]22'!D65</f>
        <v>189</v>
      </c>
      <c r="E63" s="16">
        <f>'[1]22'!E65</f>
        <v>0</v>
      </c>
      <c r="F63" s="15">
        <f t="shared" si="6"/>
        <v>309</v>
      </c>
      <c r="G63" s="15">
        <f>'[1]22'!H65</f>
        <v>120</v>
      </c>
      <c r="H63" s="16">
        <f>'[1]22'!I65</f>
        <v>0</v>
      </c>
      <c r="I63" s="16">
        <f>'[1]22'!J65</f>
        <v>30</v>
      </c>
      <c r="J63" s="16">
        <f>'[1]22'!K65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'[1]22'!B66</f>
        <v>120</v>
      </c>
      <c r="C64" s="16">
        <f>'[1]22'!C66</f>
        <v>0</v>
      </c>
      <c r="D64" s="16">
        <f>'[1]22'!D66</f>
        <v>189</v>
      </c>
      <c r="E64" s="16">
        <f>'[1]22'!E66</f>
        <v>0</v>
      </c>
      <c r="F64" s="15">
        <f t="shared" si="6"/>
        <v>309</v>
      </c>
      <c r="G64" s="15">
        <f>'[1]22'!H66</f>
        <v>120</v>
      </c>
      <c r="H64" s="16">
        <f>'[1]22'!I66</f>
        <v>0</v>
      </c>
      <c r="I64" s="16">
        <f>'[1]22'!J66</f>
        <v>30</v>
      </c>
      <c r="J64" s="16">
        <f>'[1]22'!K66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'[1]22'!B67</f>
        <v>120</v>
      </c>
      <c r="C65" s="16">
        <f>'[1]22'!C67</f>
        <v>0</v>
      </c>
      <c r="D65" s="16">
        <f>'[1]22'!D67</f>
        <v>189</v>
      </c>
      <c r="E65" s="16">
        <f>'[1]22'!E67</f>
        <v>0</v>
      </c>
      <c r="F65" s="15">
        <f t="shared" si="6"/>
        <v>309</v>
      </c>
      <c r="G65" s="15">
        <f>'[1]22'!H67</f>
        <v>120</v>
      </c>
      <c r="H65" s="16">
        <f>'[1]22'!I67</f>
        <v>0</v>
      </c>
      <c r="I65" s="16">
        <f>'[1]22'!J67</f>
        <v>30</v>
      </c>
      <c r="J65" s="16">
        <f>'[1]22'!K67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'[1]22'!B68</f>
        <v>120</v>
      </c>
      <c r="C66" s="16">
        <f>'[1]22'!C68</f>
        <v>0</v>
      </c>
      <c r="D66" s="16">
        <f>'[1]22'!D68</f>
        <v>189</v>
      </c>
      <c r="E66" s="16">
        <f>'[1]22'!E68</f>
        <v>0</v>
      </c>
      <c r="F66" s="15">
        <f t="shared" si="6"/>
        <v>309</v>
      </c>
      <c r="G66" s="15">
        <f>'[1]22'!H68</f>
        <v>120</v>
      </c>
      <c r="H66" s="16">
        <f>'[1]22'!I68</f>
        <v>0</v>
      </c>
      <c r="I66" s="16">
        <f>'[1]22'!J68</f>
        <v>30</v>
      </c>
      <c r="J66" s="16">
        <f>'[1]22'!K68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'[1]22'!B69</f>
        <v>120</v>
      </c>
      <c r="C67" s="16">
        <f>'[1]22'!C69</f>
        <v>0</v>
      </c>
      <c r="D67" s="16">
        <f>'[1]22'!D69</f>
        <v>189</v>
      </c>
      <c r="E67" s="16">
        <f>'[1]22'!E69</f>
        <v>0</v>
      </c>
      <c r="F67" s="15">
        <f t="shared" si="6"/>
        <v>309</v>
      </c>
      <c r="G67" s="15">
        <f>'[1]22'!H69</f>
        <v>120</v>
      </c>
      <c r="H67" s="16">
        <f>'[1]22'!I69</f>
        <v>0</v>
      </c>
      <c r="I67" s="16">
        <f>'[1]22'!J69</f>
        <v>30</v>
      </c>
      <c r="J67" s="16">
        <f>'[1]22'!K69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'[1]22'!B70</f>
        <v>120</v>
      </c>
      <c r="C68" s="16">
        <f>'[1]22'!C70</f>
        <v>0</v>
      </c>
      <c r="D68" s="16">
        <f>'[1]22'!D70</f>
        <v>189</v>
      </c>
      <c r="E68" s="16">
        <f>'[1]22'!E70</f>
        <v>0</v>
      </c>
      <c r="F68" s="15">
        <f t="shared" si="6"/>
        <v>309</v>
      </c>
      <c r="G68" s="15">
        <f>'[1]22'!H70</f>
        <v>120</v>
      </c>
      <c r="H68" s="16">
        <f>'[1]22'!I70</f>
        <v>0</v>
      </c>
      <c r="I68" s="16">
        <f>'[1]22'!J70</f>
        <v>30</v>
      </c>
      <c r="J68" s="16">
        <f>'[1]22'!K70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'[1]22'!B71</f>
        <v>120</v>
      </c>
      <c r="C69" s="16">
        <f>'[1]22'!C71</f>
        <v>0</v>
      </c>
      <c r="D69" s="16">
        <f>'[1]22'!D71</f>
        <v>189</v>
      </c>
      <c r="E69" s="16">
        <f>'[1]22'!E71</f>
        <v>0</v>
      </c>
      <c r="F69" s="15">
        <f t="shared" ref="F69:F98" si="17">SUM(B69:E69)</f>
        <v>309</v>
      </c>
      <c r="G69" s="15">
        <f>'[1]22'!H71</f>
        <v>120</v>
      </c>
      <c r="H69" s="16">
        <f>'[1]22'!I71</f>
        <v>0</v>
      </c>
      <c r="I69" s="16">
        <f>'[1]22'!J71</f>
        <v>30</v>
      </c>
      <c r="J69" s="16">
        <f>'[1]22'!K71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'[1]22'!B72</f>
        <v>120</v>
      </c>
      <c r="C70" s="16">
        <f>'[1]22'!C72</f>
        <v>0</v>
      </c>
      <c r="D70" s="16">
        <f>'[1]22'!D72</f>
        <v>189</v>
      </c>
      <c r="E70" s="16">
        <f>'[1]22'!E72</f>
        <v>0</v>
      </c>
      <c r="F70" s="15">
        <f t="shared" si="17"/>
        <v>309</v>
      </c>
      <c r="G70" s="15">
        <f>'[1]22'!H72</f>
        <v>120</v>
      </c>
      <c r="H70" s="16">
        <f>'[1]22'!I72</f>
        <v>0</v>
      </c>
      <c r="I70" s="16">
        <f>'[1]22'!J72</f>
        <v>30</v>
      </c>
      <c r="J70" s="16">
        <f>'[1]22'!K72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'[1]22'!B73</f>
        <v>120</v>
      </c>
      <c r="C71" s="16">
        <f>'[1]22'!C73</f>
        <v>0</v>
      </c>
      <c r="D71" s="16">
        <f>'[1]22'!D73</f>
        <v>192</v>
      </c>
      <c r="E71" s="16">
        <f>'[1]22'!E73</f>
        <v>0</v>
      </c>
      <c r="F71" s="15">
        <f t="shared" si="17"/>
        <v>312</v>
      </c>
      <c r="G71" s="15">
        <f>'[1]22'!H73</f>
        <v>120</v>
      </c>
      <c r="H71" s="16">
        <f>'[1]22'!I73</f>
        <v>0</v>
      </c>
      <c r="I71" s="16">
        <f>'[1]22'!J73</f>
        <v>30</v>
      </c>
      <c r="J71" s="16">
        <f>'[1]22'!K73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'[1]22'!B74</f>
        <v>120</v>
      </c>
      <c r="C72" s="16">
        <f>'[1]22'!C74</f>
        <v>0</v>
      </c>
      <c r="D72" s="16">
        <f>'[1]22'!D74</f>
        <v>192</v>
      </c>
      <c r="E72" s="16">
        <f>'[1]22'!E74</f>
        <v>0</v>
      </c>
      <c r="F72" s="15">
        <f t="shared" si="17"/>
        <v>312</v>
      </c>
      <c r="G72" s="15">
        <f>'[1]22'!H74</f>
        <v>120</v>
      </c>
      <c r="H72" s="16">
        <f>'[1]22'!I74</f>
        <v>0</v>
      </c>
      <c r="I72" s="16">
        <f>'[1]22'!J74</f>
        <v>30</v>
      </c>
      <c r="J72" s="16">
        <f>'[1]22'!K74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'[1]22'!B75</f>
        <v>120</v>
      </c>
      <c r="C73" s="16">
        <f>'[1]22'!C75</f>
        <v>0</v>
      </c>
      <c r="D73" s="16">
        <f>'[1]22'!D75</f>
        <v>192</v>
      </c>
      <c r="E73" s="16">
        <f>'[1]22'!E75</f>
        <v>0</v>
      </c>
      <c r="F73" s="15">
        <f t="shared" si="17"/>
        <v>312</v>
      </c>
      <c r="G73" s="15">
        <f>'[1]22'!H75</f>
        <v>120</v>
      </c>
      <c r="H73" s="16">
        <f>'[1]22'!I75</f>
        <v>0</v>
      </c>
      <c r="I73" s="16">
        <f>'[1]22'!J75</f>
        <v>28</v>
      </c>
      <c r="J73" s="16">
        <f>'[1]22'!K75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'[1]22'!B76</f>
        <v>120</v>
      </c>
      <c r="C74" s="16">
        <f>'[1]22'!C76</f>
        <v>0</v>
      </c>
      <c r="D74" s="16">
        <f>'[1]22'!D76</f>
        <v>192</v>
      </c>
      <c r="E74" s="16">
        <f>'[1]22'!E76</f>
        <v>0</v>
      </c>
      <c r="F74" s="15">
        <f t="shared" si="17"/>
        <v>312</v>
      </c>
      <c r="G74" s="15">
        <f>'[1]22'!H76</f>
        <v>120</v>
      </c>
      <c r="H74" s="16">
        <f>'[1]22'!I76</f>
        <v>0</v>
      </c>
      <c r="I74" s="16">
        <f>'[1]22'!J76</f>
        <v>28</v>
      </c>
      <c r="J74" s="16">
        <f>'[1]22'!K76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'[1]22'!B77</f>
        <v>120</v>
      </c>
      <c r="C75" s="16">
        <f>'[1]22'!C77</f>
        <v>0</v>
      </c>
      <c r="D75" s="16">
        <f>'[1]22'!D77</f>
        <v>192</v>
      </c>
      <c r="E75" s="16">
        <f>'[1]22'!E77</f>
        <v>0</v>
      </c>
      <c r="F75" s="15">
        <f t="shared" si="17"/>
        <v>312</v>
      </c>
      <c r="G75" s="15">
        <f>'[1]22'!H77</f>
        <v>120</v>
      </c>
      <c r="H75" s="16">
        <f>'[1]22'!I77</f>
        <v>0</v>
      </c>
      <c r="I75" s="16">
        <f>'[1]22'!J77</f>
        <v>28</v>
      </c>
      <c r="J75" s="16">
        <f>'[1]22'!K77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'[1]22'!B78</f>
        <v>120</v>
      </c>
      <c r="C76" s="16">
        <f>'[1]22'!C78</f>
        <v>0</v>
      </c>
      <c r="D76" s="16">
        <f>'[1]22'!D78</f>
        <v>192</v>
      </c>
      <c r="E76" s="16">
        <f>'[1]22'!E78</f>
        <v>0</v>
      </c>
      <c r="F76" s="15">
        <f t="shared" si="17"/>
        <v>312</v>
      </c>
      <c r="G76" s="15">
        <f>'[1]22'!H78</f>
        <v>120</v>
      </c>
      <c r="H76" s="16">
        <f>'[1]22'!I78</f>
        <v>0</v>
      </c>
      <c r="I76" s="16">
        <f>'[1]22'!J78</f>
        <v>28</v>
      </c>
      <c r="J76" s="16">
        <f>'[1]22'!K78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'[1]22'!B79</f>
        <v>120</v>
      </c>
      <c r="C77" s="16">
        <f>'[1]22'!C79</f>
        <v>0</v>
      </c>
      <c r="D77" s="16">
        <f>'[1]22'!D79</f>
        <v>192</v>
      </c>
      <c r="E77" s="16">
        <f>'[1]22'!E79</f>
        <v>0</v>
      </c>
      <c r="F77" s="15">
        <f t="shared" si="17"/>
        <v>312</v>
      </c>
      <c r="G77" s="15">
        <f>'[1]22'!H79</f>
        <v>120</v>
      </c>
      <c r="H77" s="16">
        <f>'[1]22'!I79</f>
        <v>0</v>
      </c>
      <c r="I77" s="16">
        <f>'[1]22'!J79</f>
        <v>28</v>
      </c>
      <c r="J77" s="16">
        <f>'[1]22'!K79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'[1]22'!B80</f>
        <v>120</v>
      </c>
      <c r="C78" s="16">
        <f>'[1]22'!C80</f>
        <v>0</v>
      </c>
      <c r="D78" s="16">
        <f>'[1]22'!D80</f>
        <v>192</v>
      </c>
      <c r="E78" s="16">
        <f>'[1]22'!E80</f>
        <v>0</v>
      </c>
      <c r="F78" s="15">
        <f t="shared" si="17"/>
        <v>312</v>
      </c>
      <c r="G78" s="15">
        <f>'[1]22'!H80</f>
        <v>120</v>
      </c>
      <c r="H78" s="16">
        <f>'[1]22'!I80</f>
        <v>0</v>
      </c>
      <c r="I78" s="16">
        <f>'[1]22'!J80</f>
        <v>28</v>
      </c>
      <c r="J78" s="16">
        <f>'[1]22'!K80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'[1]22'!B81</f>
        <v>120</v>
      </c>
      <c r="C79" s="16">
        <f>'[1]22'!C81</f>
        <v>0</v>
      </c>
      <c r="D79" s="16">
        <f>'[1]22'!D81</f>
        <v>192</v>
      </c>
      <c r="E79" s="16">
        <f>'[1]22'!E81</f>
        <v>0</v>
      </c>
      <c r="F79" s="15">
        <f t="shared" si="17"/>
        <v>312</v>
      </c>
      <c r="G79" s="15">
        <f>'[1]22'!H81</f>
        <v>120</v>
      </c>
      <c r="H79" s="16">
        <f>'[1]22'!I81</f>
        <v>0</v>
      </c>
      <c r="I79" s="16">
        <f>'[1]22'!J81</f>
        <v>28</v>
      </c>
      <c r="J79" s="16">
        <f>'[1]22'!K81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'[1]22'!B82</f>
        <v>120</v>
      </c>
      <c r="C80" s="16">
        <f>'[1]22'!C82</f>
        <v>0</v>
      </c>
      <c r="D80" s="16">
        <f>'[1]22'!D82</f>
        <v>192</v>
      </c>
      <c r="E80" s="16">
        <f>'[1]22'!E82</f>
        <v>0</v>
      </c>
      <c r="F80" s="15">
        <f t="shared" si="17"/>
        <v>312</v>
      </c>
      <c r="G80" s="15">
        <f>'[1]22'!H82</f>
        <v>120</v>
      </c>
      <c r="H80" s="16">
        <f>'[1]22'!I82</f>
        <v>0</v>
      </c>
      <c r="I80" s="16">
        <f>'[1]22'!J82</f>
        <v>28</v>
      </c>
      <c r="J80" s="16">
        <f>'[1]22'!K82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'[1]22'!B83</f>
        <v>120</v>
      </c>
      <c r="C81" s="16">
        <f>'[1]22'!C83</f>
        <v>0</v>
      </c>
      <c r="D81" s="16">
        <f>'[1]22'!D83</f>
        <v>192</v>
      </c>
      <c r="E81" s="16">
        <f>'[1]22'!E83</f>
        <v>0</v>
      </c>
      <c r="F81" s="15">
        <f t="shared" si="17"/>
        <v>312</v>
      </c>
      <c r="G81" s="15">
        <f>'[1]22'!H83</f>
        <v>120</v>
      </c>
      <c r="H81" s="16">
        <f>'[1]22'!I83</f>
        <v>0</v>
      </c>
      <c r="I81" s="16">
        <f>'[1]22'!J83</f>
        <v>28</v>
      </c>
      <c r="J81" s="16">
        <f>'[1]22'!K83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'[1]22'!B84</f>
        <v>120</v>
      </c>
      <c r="C82" s="16">
        <f>'[1]22'!C84</f>
        <v>0</v>
      </c>
      <c r="D82" s="16">
        <f>'[1]22'!D84</f>
        <v>192</v>
      </c>
      <c r="E82" s="16">
        <f>'[1]22'!E84</f>
        <v>0</v>
      </c>
      <c r="F82" s="15">
        <f t="shared" si="17"/>
        <v>312</v>
      </c>
      <c r="G82" s="15">
        <f>'[1]22'!H84</f>
        <v>120</v>
      </c>
      <c r="H82" s="16">
        <f>'[1]22'!I84</f>
        <v>0</v>
      </c>
      <c r="I82" s="16">
        <f>'[1]22'!J84</f>
        <v>28</v>
      </c>
      <c r="J82" s="16">
        <f>'[1]22'!K84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'[1]22'!B85</f>
        <v>120</v>
      </c>
      <c r="C83" s="16">
        <f>'[1]22'!C85</f>
        <v>0</v>
      </c>
      <c r="D83" s="16">
        <f>'[1]22'!D85</f>
        <v>192</v>
      </c>
      <c r="E83" s="16">
        <f>'[1]22'!E85</f>
        <v>0</v>
      </c>
      <c r="F83" s="15">
        <f t="shared" si="17"/>
        <v>312</v>
      </c>
      <c r="G83" s="15">
        <f>'[1]22'!H85</f>
        <v>120</v>
      </c>
      <c r="H83" s="16">
        <f>'[1]22'!I85</f>
        <v>0</v>
      </c>
      <c r="I83" s="16">
        <f>'[1]22'!J85</f>
        <v>28</v>
      </c>
      <c r="J83" s="16">
        <f>'[1]22'!K85</f>
        <v>0</v>
      </c>
      <c r="K83" s="15">
        <f t="shared" si="15"/>
        <v>148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'[1]22'!B86</f>
        <v>120</v>
      </c>
      <c r="C84" s="16">
        <f>'[1]22'!C86</f>
        <v>0</v>
      </c>
      <c r="D84" s="16">
        <f>'[1]22'!D86</f>
        <v>192</v>
      </c>
      <c r="E84" s="16">
        <f>'[1]22'!E86</f>
        <v>0</v>
      </c>
      <c r="F84" s="15">
        <f t="shared" si="17"/>
        <v>312</v>
      </c>
      <c r="G84" s="15">
        <f>'[1]22'!H86</f>
        <v>120</v>
      </c>
      <c r="H84" s="16">
        <f>'[1]22'!I86</f>
        <v>0</v>
      </c>
      <c r="I84" s="16">
        <f>'[1]22'!J86</f>
        <v>28</v>
      </c>
      <c r="J84" s="16">
        <f>'[1]22'!K86</f>
        <v>0</v>
      </c>
      <c r="K84" s="15">
        <f t="shared" si="15"/>
        <v>148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28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'[1]22'!B87</f>
        <v>120</v>
      </c>
      <c r="C85" s="16">
        <f>'[1]22'!C87</f>
        <v>0</v>
      </c>
      <c r="D85" s="16">
        <f>'[1]22'!D87</f>
        <v>192</v>
      </c>
      <c r="E85" s="16">
        <f>'[1]22'!E87</f>
        <v>0</v>
      </c>
      <c r="F85" s="15">
        <f t="shared" si="17"/>
        <v>312</v>
      </c>
      <c r="G85" s="15">
        <f>'[1]22'!H87</f>
        <v>120</v>
      </c>
      <c r="H85" s="16">
        <f>'[1]22'!I87</f>
        <v>0</v>
      </c>
      <c r="I85" s="16">
        <f>'[1]22'!J87</f>
        <v>28</v>
      </c>
      <c r="J85" s="16">
        <f>'[1]22'!K87</f>
        <v>0</v>
      </c>
      <c r="K85" s="15">
        <f t="shared" si="15"/>
        <v>148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28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'[1]22'!B88</f>
        <v>120</v>
      </c>
      <c r="C86" s="16">
        <f>'[1]22'!C88</f>
        <v>0</v>
      </c>
      <c r="D86" s="16">
        <f>'[1]22'!D88</f>
        <v>192</v>
      </c>
      <c r="E86" s="16">
        <f>'[1]22'!E88</f>
        <v>0</v>
      </c>
      <c r="F86" s="15">
        <f t="shared" si="17"/>
        <v>312</v>
      </c>
      <c r="G86" s="15">
        <f>'[1]22'!H88</f>
        <v>120</v>
      </c>
      <c r="H86" s="16">
        <f>'[1]22'!I88</f>
        <v>0</v>
      </c>
      <c r="I86" s="16">
        <f>'[1]22'!J88</f>
        <v>28</v>
      </c>
      <c r="J86" s="16">
        <f>'[1]22'!K88</f>
        <v>0</v>
      </c>
      <c r="K86" s="15">
        <f t="shared" si="15"/>
        <v>148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28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'[1]22'!B89</f>
        <v>120</v>
      </c>
      <c r="C87" s="16">
        <f>'[1]22'!C89</f>
        <v>0</v>
      </c>
      <c r="D87" s="16">
        <f>'[1]22'!D89</f>
        <v>192</v>
      </c>
      <c r="E87" s="16">
        <f>'[1]22'!E89</f>
        <v>0</v>
      </c>
      <c r="F87" s="15">
        <f t="shared" si="17"/>
        <v>312</v>
      </c>
      <c r="G87" s="15">
        <f>'[1]22'!H89</f>
        <v>120</v>
      </c>
      <c r="H87" s="16">
        <f>'[1]22'!I89</f>
        <v>0</v>
      </c>
      <c r="I87" s="16">
        <f>'[1]22'!J89</f>
        <v>28</v>
      </c>
      <c r="J87" s="16">
        <f>'[1]22'!K89</f>
        <v>0</v>
      </c>
      <c r="K87" s="15">
        <f t="shared" si="15"/>
        <v>148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28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'[1]22'!B90</f>
        <v>120</v>
      </c>
      <c r="C88" s="16">
        <f>'[1]22'!C90</f>
        <v>0</v>
      </c>
      <c r="D88" s="16">
        <f>'[1]22'!D90</f>
        <v>192</v>
      </c>
      <c r="E88" s="16">
        <f>'[1]22'!E90</f>
        <v>0</v>
      </c>
      <c r="F88" s="15">
        <f t="shared" si="17"/>
        <v>312</v>
      </c>
      <c r="G88" s="15">
        <f>'[1]22'!H90</f>
        <v>120</v>
      </c>
      <c r="H88" s="16">
        <f>'[1]22'!I90</f>
        <v>0</v>
      </c>
      <c r="I88" s="16">
        <f>'[1]22'!J90</f>
        <v>28</v>
      </c>
      <c r="J88" s="16">
        <f>'[1]22'!K90</f>
        <v>0</v>
      </c>
      <c r="K88" s="15">
        <f t="shared" si="15"/>
        <v>148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28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'[1]22'!B91</f>
        <v>120</v>
      </c>
      <c r="C89" s="16">
        <f>'[1]22'!C91</f>
        <v>0</v>
      </c>
      <c r="D89" s="16">
        <f>'[1]22'!D91</f>
        <v>192</v>
      </c>
      <c r="E89" s="16">
        <f>'[1]22'!E91</f>
        <v>0</v>
      </c>
      <c r="F89" s="15">
        <f t="shared" si="17"/>
        <v>312</v>
      </c>
      <c r="G89" s="15">
        <f>'[1]22'!H91</f>
        <v>120</v>
      </c>
      <c r="H89" s="16">
        <f>'[1]22'!I91</f>
        <v>0</v>
      </c>
      <c r="I89" s="16">
        <f>'[1]22'!J91</f>
        <v>28</v>
      </c>
      <c r="J89" s="16">
        <f>'[1]22'!K91</f>
        <v>0</v>
      </c>
      <c r="K89" s="15">
        <f t="shared" si="15"/>
        <v>148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28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'[1]22'!B92</f>
        <v>120</v>
      </c>
      <c r="C90" s="16">
        <f>'[1]22'!C92</f>
        <v>0</v>
      </c>
      <c r="D90" s="16">
        <f>'[1]22'!D92</f>
        <v>192</v>
      </c>
      <c r="E90" s="16">
        <f>'[1]22'!E92</f>
        <v>0</v>
      </c>
      <c r="F90" s="15">
        <f t="shared" si="17"/>
        <v>312</v>
      </c>
      <c r="G90" s="15">
        <f>'[1]22'!H92</f>
        <v>120</v>
      </c>
      <c r="H90" s="16">
        <f>'[1]22'!I92</f>
        <v>0</v>
      </c>
      <c r="I90" s="16">
        <f>'[1]22'!J92</f>
        <v>28</v>
      </c>
      <c r="J90" s="16">
        <f>'[1]22'!K92</f>
        <v>0</v>
      </c>
      <c r="K90" s="15">
        <f t="shared" si="15"/>
        <v>148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28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'[1]22'!B93</f>
        <v>120</v>
      </c>
      <c r="C91" s="16">
        <f>'[1]22'!C93</f>
        <v>0</v>
      </c>
      <c r="D91" s="16">
        <f>'[1]22'!D93</f>
        <v>192</v>
      </c>
      <c r="E91" s="16">
        <f>'[1]22'!E93</f>
        <v>0</v>
      </c>
      <c r="F91" s="15">
        <f t="shared" si="17"/>
        <v>312</v>
      </c>
      <c r="G91" s="15">
        <f>'[1]22'!H93</f>
        <v>120</v>
      </c>
      <c r="H91" s="16">
        <f>'[1]22'!I93</f>
        <v>0</v>
      </c>
      <c r="I91" s="16">
        <f>'[1]22'!J93</f>
        <v>28</v>
      </c>
      <c r="J91" s="16">
        <f>'[1]22'!K93</f>
        <v>0</v>
      </c>
      <c r="K91" s="15">
        <f t="shared" si="15"/>
        <v>148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28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'[1]22'!B94</f>
        <v>120</v>
      </c>
      <c r="C92" s="16">
        <f>'[1]22'!C94</f>
        <v>0</v>
      </c>
      <c r="D92" s="16">
        <f>'[1]22'!D94</f>
        <v>192</v>
      </c>
      <c r="E92" s="16">
        <f>'[1]22'!E94</f>
        <v>0</v>
      </c>
      <c r="F92" s="15">
        <f t="shared" si="17"/>
        <v>312</v>
      </c>
      <c r="G92" s="15">
        <f>'[1]22'!H94</f>
        <v>120</v>
      </c>
      <c r="H92" s="16">
        <f>'[1]22'!I94</f>
        <v>0</v>
      </c>
      <c r="I92" s="16">
        <f>'[1]22'!J94</f>
        <v>28</v>
      </c>
      <c r="J92" s="16">
        <f>'[1]22'!K94</f>
        <v>0</v>
      </c>
      <c r="K92" s="15">
        <f t="shared" si="15"/>
        <v>148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28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'[1]22'!B95</f>
        <v>120</v>
      </c>
      <c r="C93" s="16">
        <f>'[1]22'!C95</f>
        <v>0</v>
      </c>
      <c r="D93" s="16">
        <f>'[1]22'!D95</f>
        <v>192</v>
      </c>
      <c r="E93" s="16">
        <f>'[1]22'!E95</f>
        <v>0</v>
      </c>
      <c r="F93" s="15">
        <f t="shared" si="17"/>
        <v>312</v>
      </c>
      <c r="G93" s="15">
        <f>'[1]22'!H95</f>
        <v>120</v>
      </c>
      <c r="H93" s="16">
        <f>'[1]22'!I95</f>
        <v>0</v>
      </c>
      <c r="I93" s="16">
        <f>'[1]22'!J95</f>
        <v>28</v>
      </c>
      <c r="J93" s="16">
        <f>'[1]22'!K95</f>
        <v>0</v>
      </c>
      <c r="K93" s="15">
        <f t="shared" si="15"/>
        <v>148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28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'[1]22'!B96</f>
        <v>120</v>
      </c>
      <c r="C94" s="16">
        <f>'[1]22'!C96</f>
        <v>0</v>
      </c>
      <c r="D94" s="16">
        <f>'[1]22'!D96</f>
        <v>192</v>
      </c>
      <c r="E94" s="16">
        <f>'[1]22'!E96</f>
        <v>0</v>
      </c>
      <c r="F94" s="15">
        <f t="shared" si="17"/>
        <v>312</v>
      </c>
      <c r="G94" s="15">
        <f>'[1]22'!H96</f>
        <v>120</v>
      </c>
      <c r="H94" s="16">
        <f>'[1]22'!I96</f>
        <v>0</v>
      </c>
      <c r="I94" s="16">
        <f>'[1]22'!J96</f>
        <v>28</v>
      </c>
      <c r="J94" s="16">
        <f>'[1]22'!K96</f>
        <v>0</v>
      </c>
      <c r="K94" s="15">
        <f t="shared" si="15"/>
        <v>148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28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'[1]22'!B97</f>
        <v>120</v>
      </c>
      <c r="C95" s="16">
        <f>'[1]22'!C97</f>
        <v>0</v>
      </c>
      <c r="D95" s="16">
        <f>'[1]22'!D97</f>
        <v>192</v>
      </c>
      <c r="E95" s="16">
        <f>'[1]22'!E97</f>
        <v>0</v>
      </c>
      <c r="F95" s="15">
        <f t="shared" si="17"/>
        <v>312</v>
      </c>
      <c r="G95" s="15">
        <f>'[1]22'!H97</f>
        <v>120</v>
      </c>
      <c r="H95" s="16">
        <f>'[1]22'!I97</f>
        <v>0</v>
      </c>
      <c r="I95" s="16">
        <f>'[1]22'!J97</f>
        <v>31</v>
      </c>
      <c r="J95" s="16">
        <f>'[1]22'!K97</f>
        <v>0</v>
      </c>
      <c r="K95" s="15">
        <f t="shared" si="15"/>
        <v>151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31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'[1]22'!B98</f>
        <v>120</v>
      </c>
      <c r="C96" s="16">
        <f>'[1]22'!C98</f>
        <v>0</v>
      </c>
      <c r="D96" s="16">
        <f>'[1]22'!D98</f>
        <v>192</v>
      </c>
      <c r="E96" s="16">
        <f>'[1]22'!E98</f>
        <v>0</v>
      </c>
      <c r="F96" s="15">
        <f t="shared" si="17"/>
        <v>312</v>
      </c>
      <c r="G96" s="15">
        <f>'[1]22'!H98</f>
        <v>120</v>
      </c>
      <c r="H96" s="16">
        <f>'[1]22'!I98</f>
        <v>0</v>
      </c>
      <c r="I96" s="16">
        <f>'[1]22'!J98</f>
        <v>31</v>
      </c>
      <c r="J96" s="16">
        <f>'[1]22'!K98</f>
        <v>0</v>
      </c>
      <c r="K96" s="15">
        <f t="shared" si="15"/>
        <v>151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31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'[1]22'!B99</f>
        <v>120</v>
      </c>
      <c r="C97" s="16">
        <f>'[1]22'!C99</f>
        <v>0</v>
      </c>
      <c r="D97" s="16">
        <f>'[1]22'!D99</f>
        <v>192</v>
      </c>
      <c r="E97" s="16">
        <f>'[1]22'!E99</f>
        <v>0</v>
      </c>
      <c r="F97" s="15">
        <f t="shared" si="17"/>
        <v>312</v>
      </c>
      <c r="G97" s="15">
        <f>'[1]22'!H99</f>
        <v>120</v>
      </c>
      <c r="H97" s="16">
        <f>'[1]22'!I99</f>
        <v>0</v>
      </c>
      <c r="I97" s="16">
        <f>'[1]22'!J99</f>
        <v>31</v>
      </c>
      <c r="J97" s="16">
        <f>'[1]22'!K99</f>
        <v>0</v>
      </c>
      <c r="K97" s="15">
        <f t="shared" si="15"/>
        <v>151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31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'[1]22'!B100</f>
        <v>120</v>
      </c>
      <c r="C98" s="16">
        <f>'[1]22'!C100</f>
        <v>0</v>
      </c>
      <c r="D98" s="16">
        <f>'[1]22'!D100</f>
        <v>192</v>
      </c>
      <c r="E98" s="16">
        <f>'[1]22'!E100</f>
        <v>0</v>
      </c>
      <c r="F98" s="15">
        <f t="shared" si="17"/>
        <v>312</v>
      </c>
      <c r="G98" s="15">
        <f>'[1]22'!H100</f>
        <v>120</v>
      </c>
      <c r="H98" s="16">
        <f>'[1]22'!I100</f>
        <v>0</v>
      </c>
      <c r="I98" s="16">
        <f>'[1]22'!J100</f>
        <v>31</v>
      </c>
      <c r="J98" s="16">
        <f>'[1]22'!K100</f>
        <v>0</v>
      </c>
      <c r="K98" s="15">
        <f t="shared" si="15"/>
        <v>151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31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0.73499999999999999</v>
      </c>
      <c r="J99" s="15">
        <f t="shared" si="18"/>
        <v>0</v>
      </c>
      <c r="K99" s="15">
        <f t="shared" si="18"/>
        <v>3.6150000000000002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0.73499999999999999</v>
      </c>
      <c r="P99" s="15">
        <f t="shared" si="18"/>
        <v>0</v>
      </c>
      <c r="Q99" s="15">
        <f t="shared" si="18"/>
        <v>3.6150000000000002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'[2]22'!B5</f>
        <v>84</v>
      </c>
      <c r="C3" s="202">
        <f>'[2]22'!C5</f>
        <v>0</v>
      </c>
      <c r="D3" s="202">
        <f>'[2]22'!D5</f>
        <v>0</v>
      </c>
      <c r="E3" s="202">
        <f>'[2]22'!E5</f>
        <v>0</v>
      </c>
      <c r="F3" s="15">
        <f>SUM(B3:E3)</f>
        <v>84</v>
      </c>
      <c r="G3" s="201">
        <f>'[2]22'!H5</f>
        <v>34.64</v>
      </c>
      <c r="H3" s="202">
        <f>'[2]22'!I5</f>
        <v>0</v>
      </c>
      <c r="I3" s="202">
        <f>'[2]22'!J5</f>
        <v>0</v>
      </c>
      <c r="J3" s="202">
        <f>'[2]22'!K5</f>
        <v>0</v>
      </c>
      <c r="K3" s="15">
        <f>SUM(G3:J3)</f>
        <v>34.64</v>
      </c>
      <c r="L3" s="18">
        <f>frq!C3</f>
        <v>1</v>
      </c>
      <c r="M3" s="167">
        <f>IF($L3=1,G3,IF(AND($L3=0.985,G3&gt;0.985*B3),B3*0.985,IF(AND($L3=0.965,G3&gt;0.965*B3),0.965*B3,G3)))-R3</f>
        <v>34.24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34.24</v>
      </c>
      <c r="R3" s="18">
        <v>0.4</v>
      </c>
    </row>
    <row r="4" spans="1:18">
      <c r="A4" s="8" t="s">
        <v>46</v>
      </c>
      <c r="B4" s="201">
        <f>'[2]22'!B6</f>
        <v>84</v>
      </c>
      <c r="C4" s="202">
        <f>'[2]22'!C6</f>
        <v>0</v>
      </c>
      <c r="D4" s="202">
        <f>'[2]22'!D6</f>
        <v>0</v>
      </c>
      <c r="E4" s="202">
        <f>'[2]22'!E6</f>
        <v>0</v>
      </c>
      <c r="F4" s="15">
        <f>SUM(B4:E4)</f>
        <v>84</v>
      </c>
      <c r="G4" s="201">
        <f>'[2]22'!H6</f>
        <v>35</v>
      </c>
      <c r="H4" s="202">
        <f>'[2]22'!I6</f>
        <v>0</v>
      </c>
      <c r="I4" s="202">
        <f>'[2]22'!J6</f>
        <v>0</v>
      </c>
      <c r="J4" s="202">
        <f>'[2]22'!K6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'[2]22'!B7</f>
        <v>84</v>
      </c>
      <c r="C5" s="202">
        <f>'[2]22'!C7</f>
        <v>0</v>
      </c>
      <c r="D5" s="202">
        <f>'[2]22'!D7</f>
        <v>0</v>
      </c>
      <c r="E5" s="202">
        <f>'[2]22'!E7</f>
        <v>0</v>
      </c>
      <c r="F5" s="15">
        <f t="shared" ref="F5:F68" si="6">SUM(B5:E5)</f>
        <v>84</v>
      </c>
      <c r="G5" s="201">
        <f>'[2]22'!H7</f>
        <v>35</v>
      </c>
      <c r="H5" s="202">
        <f>'[2]22'!I7</f>
        <v>0</v>
      </c>
      <c r="I5" s="202">
        <f>'[2]22'!J7</f>
        <v>0</v>
      </c>
      <c r="J5" s="202">
        <f>'[2]22'!K7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'[2]22'!B8</f>
        <v>84</v>
      </c>
      <c r="C6" s="202">
        <f>'[2]22'!C8</f>
        <v>0</v>
      </c>
      <c r="D6" s="202">
        <f>'[2]22'!D8</f>
        <v>0</v>
      </c>
      <c r="E6" s="202">
        <f>'[2]22'!E8</f>
        <v>0</v>
      </c>
      <c r="F6" s="15">
        <f t="shared" si="6"/>
        <v>84</v>
      </c>
      <c r="G6" s="201">
        <f>'[2]22'!H8</f>
        <v>35</v>
      </c>
      <c r="H6" s="202">
        <f>'[2]22'!I8</f>
        <v>0</v>
      </c>
      <c r="I6" s="202">
        <f>'[2]22'!J8</f>
        <v>0</v>
      </c>
      <c r="J6" s="202">
        <f>'[2]22'!K8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'[2]22'!B9</f>
        <v>84</v>
      </c>
      <c r="C7" s="202">
        <f>'[2]22'!C9</f>
        <v>0</v>
      </c>
      <c r="D7" s="202">
        <f>'[2]22'!D9</f>
        <v>0</v>
      </c>
      <c r="E7" s="202">
        <f>'[2]22'!E9</f>
        <v>0</v>
      </c>
      <c r="F7" s="15">
        <f t="shared" si="6"/>
        <v>84</v>
      </c>
      <c r="G7" s="201">
        <f>'[2]22'!H9</f>
        <v>35</v>
      </c>
      <c r="H7" s="202">
        <f>'[2]22'!I9</f>
        <v>0</v>
      </c>
      <c r="I7" s="202">
        <f>'[2]22'!J9</f>
        <v>0</v>
      </c>
      <c r="J7" s="202">
        <f>'[2]22'!K9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'[2]22'!B10</f>
        <v>84</v>
      </c>
      <c r="C8" s="202">
        <f>'[2]22'!C10</f>
        <v>0</v>
      </c>
      <c r="D8" s="202">
        <f>'[2]22'!D10</f>
        <v>0</v>
      </c>
      <c r="E8" s="202">
        <f>'[2]22'!E10</f>
        <v>0</v>
      </c>
      <c r="F8" s="15">
        <f t="shared" si="6"/>
        <v>84</v>
      </c>
      <c r="G8" s="201">
        <f>'[2]22'!H10</f>
        <v>35</v>
      </c>
      <c r="H8" s="202">
        <f>'[2]22'!I10</f>
        <v>0</v>
      </c>
      <c r="I8" s="202">
        <f>'[2]22'!J10</f>
        <v>0</v>
      </c>
      <c r="J8" s="202">
        <f>'[2]22'!K10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'[2]22'!B11</f>
        <v>84</v>
      </c>
      <c r="C9" s="202">
        <f>'[2]22'!C11</f>
        <v>0</v>
      </c>
      <c r="D9" s="202">
        <f>'[2]22'!D11</f>
        <v>0</v>
      </c>
      <c r="E9" s="202">
        <f>'[2]22'!E11</f>
        <v>0</v>
      </c>
      <c r="F9" s="15">
        <f t="shared" si="6"/>
        <v>84</v>
      </c>
      <c r="G9" s="201">
        <f>'[2]22'!H11</f>
        <v>35</v>
      </c>
      <c r="H9" s="202">
        <f>'[2]22'!I11</f>
        <v>0</v>
      </c>
      <c r="I9" s="202">
        <f>'[2]22'!J11</f>
        <v>0</v>
      </c>
      <c r="J9" s="202">
        <f>'[2]22'!K11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'[2]22'!B12</f>
        <v>84</v>
      </c>
      <c r="C10" s="202">
        <f>'[2]22'!C12</f>
        <v>0</v>
      </c>
      <c r="D10" s="202">
        <f>'[2]22'!D12</f>
        <v>0</v>
      </c>
      <c r="E10" s="202">
        <f>'[2]22'!E12</f>
        <v>0</v>
      </c>
      <c r="F10" s="15">
        <f t="shared" si="6"/>
        <v>84</v>
      </c>
      <c r="G10" s="201">
        <f>'[2]22'!H12</f>
        <v>35</v>
      </c>
      <c r="H10" s="202">
        <f>'[2]22'!I12</f>
        <v>0</v>
      </c>
      <c r="I10" s="202">
        <f>'[2]22'!J12</f>
        <v>0</v>
      </c>
      <c r="J10" s="202">
        <f>'[2]22'!K12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'[2]22'!B13</f>
        <v>84</v>
      </c>
      <c r="C11" s="202">
        <f>'[2]22'!C13</f>
        <v>0</v>
      </c>
      <c r="D11" s="202">
        <f>'[2]22'!D13</f>
        <v>0</v>
      </c>
      <c r="E11" s="202">
        <f>'[2]22'!E13</f>
        <v>0</v>
      </c>
      <c r="F11" s="15">
        <f t="shared" si="6"/>
        <v>84</v>
      </c>
      <c r="G11" s="201">
        <f>'[2]22'!H13</f>
        <v>35</v>
      </c>
      <c r="H11" s="202">
        <f>'[2]22'!I13</f>
        <v>0</v>
      </c>
      <c r="I11" s="202">
        <f>'[2]22'!J13</f>
        <v>0</v>
      </c>
      <c r="J11" s="202">
        <f>'[2]22'!K13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'[2]22'!B14</f>
        <v>84</v>
      </c>
      <c r="C12" s="202">
        <f>'[2]22'!C14</f>
        <v>0</v>
      </c>
      <c r="D12" s="202">
        <f>'[2]22'!D14</f>
        <v>0</v>
      </c>
      <c r="E12" s="202">
        <f>'[2]22'!E14</f>
        <v>0</v>
      </c>
      <c r="F12" s="15">
        <f t="shared" si="6"/>
        <v>84</v>
      </c>
      <c r="G12" s="201">
        <f>'[2]22'!H14</f>
        <v>35.630000000000003</v>
      </c>
      <c r="H12" s="202">
        <f>'[2]22'!I14</f>
        <v>0</v>
      </c>
      <c r="I12" s="202">
        <f>'[2]22'!J14</f>
        <v>0</v>
      </c>
      <c r="J12" s="202">
        <f>'[2]22'!K14</f>
        <v>0</v>
      </c>
      <c r="K12" s="15">
        <f t="shared" si="3"/>
        <v>35.630000000000003</v>
      </c>
      <c r="L12" s="18">
        <f>frq!C12</f>
        <v>1</v>
      </c>
      <c r="M12" s="167">
        <f t="shared" si="4"/>
        <v>35.230000000000004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35.230000000000004</v>
      </c>
      <c r="R12" s="18">
        <v>0.4</v>
      </c>
    </row>
    <row r="13" spans="1:18">
      <c r="A13" s="8" t="s">
        <v>55</v>
      </c>
      <c r="B13" s="201">
        <f>'[2]22'!B15</f>
        <v>84</v>
      </c>
      <c r="C13" s="202">
        <f>'[2]22'!C15</f>
        <v>0</v>
      </c>
      <c r="D13" s="202">
        <f>'[2]22'!D15</f>
        <v>0</v>
      </c>
      <c r="E13" s="202">
        <f>'[2]22'!E15</f>
        <v>0</v>
      </c>
      <c r="F13" s="15">
        <f t="shared" si="6"/>
        <v>84</v>
      </c>
      <c r="G13" s="201">
        <f>'[2]22'!H15</f>
        <v>35.630000000000003</v>
      </c>
      <c r="H13" s="202">
        <f>'[2]22'!I15</f>
        <v>0</v>
      </c>
      <c r="I13" s="202">
        <f>'[2]22'!J15</f>
        <v>0</v>
      </c>
      <c r="J13" s="202">
        <f>'[2]22'!K15</f>
        <v>0</v>
      </c>
      <c r="K13" s="15">
        <f t="shared" si="3"/>
        <v>35.630000000000003</v>
      </c>
      <c r="L13" s="18">
        <f>frq!C13</f>
        <v>1</v>
      </c>
      <c r="M13" s="167">
        <f t="shared" si="4"/>
        <v>35.230000000000004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35.230000000000004</v>
      </c>
      <c r="R13" s="18">
        <v>0.4</v>
      </c>
    </row>
    <row r="14" spans="1:18">
      <c r="A14" s="8" t="s">
        <v>56</v>
      </c>
      <c r="B14" s="201">
        <f>'[2]22'!B16</f>
        <v>84</v>
      </c>
      <c r="C14" s="202">
        <f>'[2]22'!C16</f>
        <v>0</v>
      </c>
      <c r="D14" s="202">
        <f>'[2]22'!D16</f>
        <v>0</v>
      </c>
      <c r="E14" s="202">
        <f>'[2]22'!E16</f>
        <v>0</v>
      </c>
      <c r="F14" s="15">
        <f t="shared" si="6"/>
        <v>84</v>
      </c>
      <c r="G14" s="201">
        <f>'[2]22'!H16</f>
        <v>36</v>
      </c>
      <c r="H14" s="202">
        <f>'[2]22'!I16</f>
        <v>0</v>
      </c>
      <c r="I14" s="202">
        <f>'[2]22'!J16</f>
        <v>0</v>
      </c>
      <c r="J14" s="202">
        <f>'[2]22'!K16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'[2]22'!B17</f>
        <v>84</v>
      </c>
      <c r="C15" s="202">
        <f>'[2]22'!C17</f>
        <v>0</v>
      </c>
      <c r="D15" s="202">
        <f>'[2]22'!D17</f>
        <v>0</v>
      </c>
      <c r="E15" s="202">
        <f>'[2]22'!E17</f>
        <v>0</v>
      </c>
      <c r="F15" s="15">
        <f t="shared" si="6"/>
        <v>84</v>
      </c>
      <c r="G15" s="201">
        <f>'[2]22'!H17</f>
        <v>35</v>
      </c>
      <c r="H15" s="202">
        <f>'[2]22'!I17</f>
        <v>0</v>
      </c>
      <c r="I15" s="202">
        <f>'[2]22'!J17</f>
        <v>0</v>
      </c>
      <c r="J15" s="202">
        <f>'[2]22'!K17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'[2]22'!B18</f>
        <v>84</v>
      </c>
      <c r="C16" s="202">
        <f>'[2]22'!C18</f>
        <v>0</v>
      </c>
      <c r="D16" s="202">
        <f>'[2]22'!D18</f>
        <v>0</v>
      </c>
      <c r="E16" s="202">
        <f>'[2]22'!E18</f>
        <v>0</v>
      </c>
      <c r="F16" s="15">
        <f t="shared" si="6"/>
        <v>84</v>
      </c>
      <c r="G16" s="201">
        <f>'[2]22'!H18</f>
        <v>35</v>
      </c>
      <c r="H16" s="202">
        <f>'[2]22'!I18</f>
        <v>0</v>
      </c>
      <c r="I16" s="202">
        <f>'[2]22'!J18</f>
        <v>0</v>
      </c>
      <c r="J16" s="202">
        <f>'[2]22'!K18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'[2]22'!B19</f>
        <v>84</v>
      </c>
      <c r="C17" s="202">
        <f>'[2]22'!C19</f>
        <v>0</v>
      </c>
      <c r="D17" s="202">
        <f>'[2]22'!D19</f>
        <v>0</v>
      </c>
      <c r="E17" s="202">
        <f>'[2]22'!E19</f>
        <v>0</v>
      </c>
      <c r="F17" s="15">
        <f t="shared" si="6"/>
        <v>84</v>
      </c>
      <c r="G17" s="201">
        <f>'[2]22'!H19</f>
        <v>35</v>
      </c>
      <c r="H17" s="202">
        <f>'[2]22'!I19</f>
        <v>0</v>
      </c>
      <c r="I17" s="202">
        <f>'[2]22'!J19</f>
        <v>0</v>
      </c>
      <c r="J17" s="202">
        <f>'[2]22'!K19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'[2]22'!B20</f>
        <v>84</v>
      </c>
      <c r="C18" s="202">
        <f>'[2]22'!C20</f>
        <v>0</v>
      </c>
      <c r="D18" s="202">
        <f>'[2]22'!D20</f>
        <v>0</v>
      </c>
      <c r="E18" s="202">
        <f>'[2]22'!E20</f>
        <v>0</v>
      </c>
      <c r="F18" s="15">
        <f t="shared" si="6"/>
        <v>84</v>
      </c>
      <c r="G18" s="201">
        <f>'[2]22'!H20</f>
        <v>35</v>
      </c>
      <c r="H18" s="202">
        <f>'[2]22'!I20</f>
        <v>0</v>
      </c>
      <c r="I18" s="202">
        <f>'[2]22'!J20</f>
        <v>0</v>
      </c>
      <c r="J18" s="202">
        <f>'[2]22'!K20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'[2]22'!B21</f>
        <v>84</v>
      </c>
      <c r="C19" s="202">
        <f>'[2]22'!C21</f>
        <v>0</v>
      </c>
      <c r="D19" s="202">
        <f>'[2]22'!D21</f>
        <v>0</v>
      </c>
      <c r="E19" s="202">
        <f>'[2]22'!E21</f>
        <v>0</v>
      </c>
      <c r="F19" s="15">
        <f t="shared" si="6"/>
        <v>84</v>
      </c>
      <c r="G19" s="201">
        <f>'[2]22'!H21</f>
        <v>35</v>
      </c>
      <c r="H19" s="202">
        <f>'[2]22'!I21</f>
        <v>0</v>
      </c>
      <c r="I19" s="202">
        <f>'[2]22'!J21</f>
        <v>0</v>
      </c>
      <c r="J19" s="202">
        <f>'[2]22'!K21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'[2]22'!B22</f>
        <v>84</v>
      </c>
      <c r="C20" s="202">
        <f>'[2]22'!C22</f>
        <v>0</v>
      </c>
      <c r="D20" s="202">
        <f>'[2]22'!D22</f>
        <v>0</v>
      </c>
      <c r="E20" s="202">
        <f>'[2]22'!E22</f>
        <v>0</v>
      </c>
      <c r="F20" s="15">
        <f t="shared" si="6"/>
        <v>84</v>
      </c>
      <c r="G20" s="201">
        <f>'[2]22'!H22</f>
        <v>35</v>
      </c>
      <c r="H20" s="202">
        <f>'[2]22'!I22</f>
        <v>0</v>
      </c>
      <c r="I20" s="202">
        <f>'[2]22'!J22</f>
        <v>0</v>
      </c>
      <c r="J20" s="202">
        <f>'[2]22'!K22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'[2]22'!B23</f>
        <v>84</v>
      </c>
      <c r="C21" s="202">
        <f>'[2]22'!C23</f>
        <v>0</v>
      </c>
      <c r="D21" s="202">
        <f>'[2]22'!D23</f>
        <v>0</v>
      </c>
      <c r="E21" s="202">
        <f>'[2]22'!E23</f>
        <v>0</v>
      </c>
      <c r="F21" s="15">
        <f t="shared" si="6"/>
        <v>84</v>
      </c>
      <c r="G21" s="201">
        <f>'[2]22'!H23</f>
        <v>35</v>
      </c>
      <c r="H21" s="202">
        <f>'[2]22'!I23</f>
        <v>0</v>
      </c>
      <c r="I21" s="202">
        <f>'[2]22'!J23</f>
        <v>0</v>
      </c>
      <c r="J21" s="202">
        <f>'[2]22'!K23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'[2]22'!B24</f>
        <v>84</v>
      </c>
      <c r="C22" s="202">
        <f>'[2]22'!C24</f>
        <v>0</v>
      </c>
      <c r="D22" s="202">
        <f>'[2]22'!D24</f>
        <v>0</v>
      </c>
      <c r="E22" s="202">
        <f>'[2]22'!E24</f>
        <v>0</v>
      </c>
      <c r="F22" s="15">
        <f t="shared" si="6"/>
        <v>84</v>
      </c>
      <c r="G22" s="201">
        <f>'[2]22'!H24</f>
        <v>35</v>
      </c>
      <c r="H22" s="202">
        <f>'[2]22'!I24</f>
        <v>0</v>
      </c>
      <c r="I22" s="202">
        <f>'[2]22'!J24</f>
        <v>0</v>
      </c>
      <c r="J22" s="202">
        <f>'[2]22'!K24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'[2]22'!B25</f>
        <v>84</v>
      </c>
      <c r="C23" s="202">
        <f>'[2]22'!C25</f>
        <v>0</v>
      </c>
      <c r="D23" s="202">
        <f>'[2]22'!D25</f>
        <v>0</v>
      </c>
      <c r="E23" s="202">
        <f>'[2]22'!E25</f>
        <v>0</v>
      </c>
      <c r="F23" s="15">
        <f t="shared" si="6"/>
        <v>84</v>
      </c>
      <c r="G23" s="201">
        <f>'[2]22'!H25</f>
        <v>35</v>
      </c>
      <c r="H23" s="202">
        <f>'[2]22'!I25</f>
        <v>0</v>
      </c>
      <c r="I23" s="202">
        <f>'[2]22'!J25</f>
        <v>0</v>
      </c>
      <c r="J23" s="202">
        <f>'[2]22'!K25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'[2]22'!B26</f>
        <v>84</v>
      </c>
      <c r="C24" s="202">
        <f>'[2]22'!C26</f>
        <v>0</v>
      </c>
      <c r="D24" s="202">
        <f>'[2]22'!D26</f>
        <v>0</v>
      </c>
      <c r="E24" s="202">
        <f>'[2]22'!E26</f>
        <v>0</v>
      </c>
      <c r="F24" s="15">
        <f t="shared" si="6"/>
        <v>84</v>
      </c>
      <c r="G24" s="201">
        <f>'[2]22'!H26</f>
        <v>35</v>
      </c>
      <c r="H24" s="202">
        <f>'[2]22'!I26</f>
        <v>0</v>
      </c>
      <c r="I24" s="202">
        <f>'[2]22'!J26</f>
        <v>0</v>
      </c>
      <c r="J24" s="202">
        <f>'[2]22'!K26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'[2]22'!B27</f>
        <v>84</v>
      </c>
      <c r="C25" s="202">
        <f>'[2]22'!C27</f>
        <v>0</v>
      </c>
      <c r="D25" s="202">
        <f>'[2]22'!D27</f>
        <v>0</v>
      </c>
      <c r="E25" s="202">
        <f>'[2]22'!E27</f>
        <v>0</v>
      </c>
      <c r="F25" s="15">
        <f t="shared" si="6"/>
        <v>84</v>
      </c>
      <c r="G25" s="201">
        <f>'[2]22'!H27</f>
        <v>35</v>
      </c>
      <c r="H25" s="202">
        <f>'[2]22'!I27</f>
        <v>0</v>
      </c>
      <c r="I25" s="202">
        <f>'[2]22'!J27</f>
        <v>0</v>
      </c>
      <c r="J25" s="202">
        <f>'[2]22'!K27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'[2]22'!B28</f>
        <v>84</v>
      </c>
      <c r="C26" s="202">
        <f>'[2]22'!C28</f>
        <v>0</v>
      </c>
      <c r="D26" s="202">
        <f>'[2]22'!D28</f>
        <v>0</v>
      </c>
      <c r="E26" s="202">
        <f>'[2]22'!E28</f>
        <v>0</v>
      </c>
      <c r="F26" s="15">
        <f t="shared" si="6"/>
        <v>84</v>
      </c>
      <c r="G26" s="201">
        <f>'[2]22'!H28</f>
        <v>35</v>
      </c>
      <c r="H26" s="202">
        <f>'[2]22'!I28</f>
        <v>0</v>
      </c>
      <c r="I26" s="202">
        <f>'[2]22'!J28</f>
        <v>0</v>
      </c>
      <c r="J26" s="202">
        <f>'[2]22'!K28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'[2]22'!B29</f>
        <v>84</v>
      </c>
      <c r="C27" s="202">
        <f>'[2]22'!C29</f>
        <v>0</v>
      </c>
      <c r="D27" s="202">
        <f>'[2]22'!D29</f>
        <v>0</v>
      </c>
      <c r="E27" s="202">
        <f>'[2]22'!E29</f>
        <v>0</v>
      </c>
      <c r="F27" s="15">
        <f t="shared" si="6"/>
        <v>84</v>
      </c>
      <c r="G27" s="201">
        <f>'[2]22'!H29</f>
        <v>35</v>
      </c>
      <c r="H27" s="202">
        <f>'[2]22'!I29</f>
        <v>0</v>
      </c>
      <c r="I27" s="202">
        <f>'[2]22'!J29</f>
        <v>0</v>
      </c>
      <c r="J27" s="202">
        <f>'[2]22'!K29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'[2]22'!B30</f>
        <v>84</v>
      </c>
      <c r="C28" s="202">
        <f>'[2]22'!C30</f>
        <v>0</v>
      </c>
      <c r="D28" s="202">
        <f>'[2]22'!D30</f>
        <v>0</v>
      </c>
      <c r="E28" s="202">
        <f>'[2]22'!E30</f>
        <v>0</v>
      </c>
      <c r="F28" s="15">
        <f t="shared" si="6"/>
        <v>84</v>
      </c>
      <c r="G28" s="201">
        <f>'[2]22'!H30</f>
        <v>35</v>
      </c>
      <c r="H28" s="202">
        <f>'[2]22'!I30</f>
        <v>0</v>
      </c>
      <c r="I28" s="202">
        <f>'[2]22'!J30</f>
        <v>0</v>
      </c>
      <c r="J28" s="202">
        <f>'[2]22'!K30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'[2]22'!B31</f>
        <v>84</v>
      </c>
      <c r="C29" s="202">
        <f>'[2]22'!C31</f>
        <v>0</v>
      </c>
      <c r="D29" s="202">
        <f>'[2]22'!D31</f>
        <v>0</v>
      </c>
      <c r="E29" s="202">
        <f>'[2]22'!E31</f>
        <v>0</v>
      </c>
      <c r="F29" s="15">
        <f t="shared" si="6"/>
        <v>84</v>
      </c>
      <c r="G29" s="201">
        <f>'[2]22'!H31</f>
        <v>35</v>
      </c>
      <c r="H29" s="202">
        <f>'[2]22'!I31</f>
        <v>0</v>
      </c>
      <c r="I29" s="202">
        <f>'[2]22'!J31</f>
        <v>0</v>
      </c>
      <c r="J29" s="202">
        <f>'[2]22'!K31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'[2]22'!B32</f>
        <v>84</v>
      </c>
      <c r="C30" s="202">
        <f>'[2]22'!C32</f>
        <v>0</v>
      </c>
      <c r="D30" s="202">
        <f>'[2]22'!D32</f>
        <v>0</v>
      </c>
      <c r="E30" s="202">
        <f>'[2]22'!E32</f>
        <v>0</v>
      </c>
      <c r="F30" s="15">
        <f t="shared" si="6"/>
        <v>84</v>
      </c>
      <c r="G30" s="201">
        <f>'[2]22'!H32</f>
        <v>35</v>
      </c>
      <c r="H30" s="202">
        <f>'[2]22'!I32</f>
        <v>0</v>
      </c>
      <c r="I30" s="202">
        <f>'[2]22'!J32</f>
        <v>0</v>
      </c>
      <c r="J30" s="202">
        <f>'[2]22'!K32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'[2]22'!B33</f>
        <v>84</v>
      </c>
      <c r="C31" s="202">
        <f>'[2]22'!C33</f>
        <v>0</v>
      </c>
      <c r="D31" s="202">
        <f>'[2]22'!D33</f>
        <v>0</v>
      </c>
      <c r="E31" s="202">
        <f>'[2]22'!E33</f>
        <v>0</v>
      </c>
      <c r="F31" s="15">
        <f t="shared" si="6"/>
        <v>84</v>
      </c>
      <c r="G31" s="201">
        <f>'[2]22'!H33</f>
        <v>35</v>
      </c>
      <c r="H31" s="202">
        <f>'[2]22'!I33</f>
        <v>0</v>
      </c>
      <c r="I31" s="202">
        <f>'[2]22'!J33</f>
        <v>0</v>
      </c>
      <c r="J31" s="202">
        <f>'[2]22'!K33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'[2]22'!B34</f>
        <v>84</v>
      </c>
      <c r="C32" s="202">
        <f>'[2]22'!C34</f>
        <v>0</v>
      </c>
      <c r="D32" s="202">
        <f>'[2]22'!D34</f>
        <v>0</v>
      </c>
      <c r="E32" s="202">
        <f>'[2]22'!E34</f>
        <v>0</v>
      </c>
      <c r="F32" s="15">
        <f t="shared" si="6"/>
        <v>84</v>
      </c>
      <c r="G32" s="201">
        <f>'[2]22'!H34</f>
        <v>35</v>
      </c>
      <c r="H32" s="202">
        <f>'[2]22'!I34</f>
        <v>0</v>
      </c>
      <c r="I32" s="202">
        <f>'[2]22'!J34</f>
        <v>0</v>
      </c>
      <c r="J32" s="202">
        <f>'[2]22'!K34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'[2]22'!B35</f>
        <v>84</v>
      </c>
      <c r="C33" s="202">
        <f>'[2]22'!C35</f>
        <v>0</v>
      </c>
      <c r="D33" s="202">
        <f>'[2]22'!D35</f>
        <v>0</v>
      </c>
      <c r="E33" s="202">
        <f>'[2]22'!E35</f>
        <v>0</v>
      </c>
      <c r="F33" s="15">
        <f t="shared" si="6"/>
        <v>84</v>
      </c>
      <c r="G33" s="201">
        <f>'[2]22'!H35</f>
        <v>35</v>
      </c>
      <c r="H33" s="202">
        <f>'[2]22'!I35</f>
        <v>0</v>
      </c>
      <c r="I33" s="202">
        <f>'[2]22'!J35</f>
        <v>0</v>
      </c>
      <c r="J33" s="202">
        <f>'[2]22'!K35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'[2]22'!B36</f>
        <v>84</v>
      </c>
      <c r="C34" s="202">
        <f>'[2]22'!C36</f>
        <v>0</v>
      </c>
      <c r="D34" s="202">
        <f>'[2]22'!D36</f>
        <v>0</v>
      </c>
      <c r="E34" s="202">
        <f>'[2]22'!E36</f>
        <v>0</v>
      </c>
      <c r="F34" s="15">
        <f t="shared" si="6"/>
        <v>84</v>
      </c>
      <c r="G34" s="201">
        <f>'[2]22'!H36</f>
        <v>35</v>
      </c>
      <c r="H34" s="202">
        <f>'[2]22'!I36</f>
        <v>0</v>
      </c>
      <c r="I34" s="202">
        <f>'[2]22'!J36</f>
        <v>0</v>
      </c>
      <c r="J34" s="202">
        <f>'[2]22'!K36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'[2]22'!B37</f>
        <v>84</v>
      </c>
      <c r="C35" s="202">
        <f>'[2]22'!C37</f>
        <v>0</v>
      </c>
      <c r="D35" s="202">
        <f>'[2]22'!D37</f>
        <v>0</v>
      </c>
      <c r="E35" s="202">
        <f>'[2]22'!E37</f>
        <v>0</v>
      </c>
      <c r="F35" s="15">
        <f t="shared" si="6"/>
        <v>84</v>
      </c>
      <c r="G35" s="201">
        <f>'[2]22'!H37</f>
        <v>35</v>
      </c>
      <c r="H35" s="202">
        <f>'[2]22'!I37</f>
        <v>0</v>
      </c>
      <c r="I35" s="202">
        <f>'[2]22'!J37</f>
        <v>0</v>
      </c>
      <c r="J35" s="202">
        <f>'[2]22'!K37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'[2]22'!B38</f>
        <v>84</v>
      </c>
      <c r="C36" s="202">
        <f>'[2]22'!C38</f>
        <v>0</v>
      </c>
      <c r="D36" s="202">
        <f>'[2]22'!D38</f>
        <v>0</v>
      </c>
      <c r="E36" s="202">
        <f>'[2]22'!E38</f>
        <v>0</v>
      </c>
      <c r="F36" s="15">
        <f t="shared" si="6"/>
        <v>84</v>
      </c>
      <c r="G36" s="201">
        <f>'[2]22'!H38</f>
        <v>35</v>
      </c>
      <c r="H36" s="202">
        <f>'[2]22'!I38</f>
        <v>0</v>
      </c>
      <c r="I36" s="202">
        <f>'[2]22'!J38</f>
        <v>0</v>
      </c>
      <c r="J36" s="202">
        <f>'[2]22'!K38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'[2]22'!B39</f>
        <v>84</v>
      </c>
      <c r="C37" s="202">
        <f>'[2]22'!C39</f>
        <v>0</v>
      </c>
      <c r="D37" s="202">
        <f>'[2]22'!D39</f>
        <v>0</v>
      </c>
      <c r="E37" s="202">
        <f>'[2]22'!E39</f>
        <v>0</v>
      </c>
      <c r="F37" s="15">
        <f t="shared" si="6"/>
        <v>84</v>
      </c>
      <c r="G37" s="201">
        <f>'[2]22'!H39</f>
        <v>35</v>
      </c>
      <c r="H37" s="202">
        <f>'[2]22'!I39</f>
        <v>0</v>
      </c>
      <c r="I37" s="202">
        <f>'[2]22'!J39</f>
        <v>0</v>
      </c>
      <c r="J37" s="202">
        <f>'[2]22'!K39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'[2]22'!B40</f>
        <v>84</v>
      </c>
      <c r="C38" s="202">
        <f>'[2]22'!C40</f>
        <v>0</v>
      </c>
      <c r="D38" s="202">
        <f>'[2]22'!D40</f>
        <v>0</v>
      </c>
      <c r="E38" s="202">
        <f>'[2]22'!E40</f>
        <v>0</v>
      </c>
      <c r="F38" s="15">
        <f t="shared" si="6"/>
        <v>84</v>
      </c>
      <c r="G38" s="201">
        <f>'[2]22'!H40</f>
        <v>35</v>
      </c>
      <c r="H38" s="202">
        <f>'[2]22'!I40</f>
        <v>0</v>
      </c>
      <c r="I38" s="202">
        <f>'[2]22'!J40</f>
        <v>0</v>
      </c>
      <c r="J38" s="202">
        <f>'[2]22'!K40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'[2]22'!B41</f>
        <v>84</v>
      </c>
      <c r="C39" s="202">
        <f>'[2]22'!C41</f>
        <v>0</v>
      </c>
      <c r="D39" s="202">
        <f>'[2]22'!D41</f>
        <v>0</v>
      </c>
      <c r="E39" s="202">
        <f>'[2]22'!E41</f>
        <v>0</v>
      </c>
      <c r="F39" s="15">
        <f t="shared" si="6"/>
        <v>84</v>
      </c>
      <c r="G39" s="201">
        <f>'[2]22'!H41</f>
        <v>35</v>
      </c>
      <c r="H39" s="202">
        <f>'[2]22'!I41</f>
        <v>0</v>
      </c>
      <c r="I39" s="202">
        <f>'[2]22'!J41</f>
        <v>0</v>
      </c>
      <c r="J39" s="202">
        <f>'[2]22'!K41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'[2]22'!B42</f>
        <v>84</v>
      </c>
      <c r="C40" s="202">
        <f>'[2]22'!C42</f>
        <v>0</v>
      </c>
      <c r="D40" s="202">
        <f>'[2]22'!D42</f>
        <v>0</v>
      </c>
      <c r="E40" s="202">
        <f>'[2]22'!E42</f>
        <v>0</v>
      </c>
      <c r="F40" s="15">
        <f t="shared" si="6"/>
        <v>84</v>
      </c>
      <c r="G40" s="201">
        <f>'[2]22'!H42</f>
        <v>35</v>
      </c>
      <c r="H40" s="202">
        <f>'[2]22'!I42</f>
        <v>0</v>
      </c>
      <c r="I40" s="202">
        <f>'[2]22'!J42</f>
        <v>0</v>
      </c>
      <c r="J40" s="202">
        <f>'[2]22'!K42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'[2]22'!B43</f>
        <v>84</v>
      </c>
      <c r="C41" s="202">
        <f>'[2]22'!C43</f>
        <v>0</v>
      </c>
      <c r="D41" s="202">
        <f>'[2]22'!D43</f>
        <v>0</v>
      </c>
      <c r="E41" s="202">
        <f>'[2]22'!E43</f>
        <v>0</v>
      </c>
      <c r="F41" s="15">
        <f t="shared" si="6"/>
        <v>84</v>
      </c>
      <c r="G41" s="201">
        <f>'[2]22'!H43</f>
        <v>35</v>
      </c>
      <c r="H41" s="202">
        <f>'[2]22'!I43</f>
        <v>0</v>
      </c>
      <c r="I41" s="202">
        <f>'[2]22'!J43</f>
        <v>0</v>
      </c>
      <c r="J41" s="202">
        <f>'[2]22'!K43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'[2]22'!B44</f>
        <v>84</v>
      </c>
      <c r="C42" s="202">
        <f>'[2]22'!C44</f>
        <v>0</v>
      </c>
      <c r="D42" s="202">
        <f>'[2]22'!D44</f>
        <v>0</v>
      </c>
      <c r="E42" s="202">
        <f>'[2]22'!E44</f>
        <v>0</v>
      </c>
      <c r="F42" s="15">
        <f t="shared" si="6"/>
        <v>84</v>
      </c>
      <c r="G42" s="201">
        <f>'[2]22'!H44</f>
        <v>35</v>
      </c>
      <c r="H42" s="202">
        <f>'[2]22'!I44</f>
        <v>0</v>
      </c>
      <c r="I42" s="202">
        <f>'[2]22'!J44</f>
        <v>0</v>
      </c>
      <c r="J42" s="202">
        <f>'[2]22'!K44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'[2]22'!B45</f>
        <v>84</v>
      </c>
      <c r="C43" s="202">
        <f>'[2]22'!C45</f>
        <v>0</v>
      </c>
      <c r="D43" s="202">
        <f>'[2]22'!D45</f>
        <v>0</v>
      </c>
      <c r="E43" s="202">
        <f>'[2]22'!E45</f>
        <v>0</v>
      </c>
      <c r="F43" s="15">
        <f t="shared" si="6"/>
        <v>84</v>
      </c>
      <c r="G43" s="201">
        <f>'[2]22'!H45</f>
        <v>35</v>
      </c>
      <c r="H43" s="202">
        <f>'[2]22'!I45</f>
        <v>0</v>
      </c>
      <c r="I43" s="202">
        <f>'[2]22'!J45</f>
        <v>0</v>
      </c>
      <c r="J43" s="202">
        <f>'[2]22'!K45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'[2]22'!B46</f>
        <v>84</v>
      </c>
      <c r="C44" s="202">
        <f>'[2]22'!C46</f>
        <v>0</v>
      </c>
      <c r="D44" s="202">
        <f>'[2]22'!D46</f>
        <v>0</v>
      </c>
      <c r="E44" s="202">
        <f>'[2]22'!E46</f>
        <v>0</v>
      </c>
      <c r="F44" s="15">
        <f t="shared" si="6"/>
        <v>84</v>
      </c>
      <c r="G44" s="201">
        <f>'[2]22'!H46</f>
        <v>34</v>
      </c>
      <c r="H44" s="202">
        <f>'[2]22'!I46</f>
        <v>0</v>
      </c>
      <c r="I44" s="202">
        <f>'[2]22'!J46</f>
        <v>0</v>
      </c>
      <c r="J44" s="202">
        <f>'[2]22'!K46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'[2]22'!B47</f>
        <v>84</v>
      </c>
      <c r="C45" s="202">
        <f>'[2]22'!C47</f>
        <v>0</v>
      </c>
      <c r="D45" s="202">
        <f>'[2]22'!D47</f>
        <v>0</v>
      </c>
      <c r="E45" s="202">
        <f>'[2]22'!E47</f>
        <v>0</v>
      </c>
      <c r="F45" s="15">
        <f t="shared" si="6"/>
        <v>84</v>
      </c>
      <c r="G45" s="201">
        <f>'[2]22'!H47</f>
        <v>34</v>
      </c>
      <c r="H45" s="202">
        <f>'[2]22'!I47</f>
        <v>0</v>
      </c>
      <c r="I45" s="202">
        <f>'[2]22'!J47</f>
        <v>0</v>
      </c>
      <c r="J45" s="202">
        <f>'[2]22'!K47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'[2]22'!B48</f>
        <v>84</v>
      </c>
      <c r="C46" s="202">
        <f>'[2]22'!C48</f>
        <v>0</v>
      </c>
      <c r="D46" s="202">
        <f>'[2]22'!D48</f>
        <v>0</v>
      </c>
      <c r="E46" s="202">
        <f>'[2]22'!E48</f>
        <v>0</v>
      </c>
      <c r="F46" s="15">
        <f t="shared" si="6"/>
        <v>84</v>
      </c>
      <c r="G46" s="201">
        <f>'[2]22'!H48</f>
        <v>34</v>
      </c>
      <c r="H46" s="202">
        <f>'[2]22'!I48</f>
        <v>0</v>
      </c>
      <c r="I46" s="202">
        <f>'[2]22'!J48</f>
        <v>0</v>
      </c>
      <c r="J46" s="202">
        <f>'[2]22'!K48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'[2]22'!B49</f>
        <v>84</v>
      </c>
      <c r="C47" s="202">
        <f>'[2]22'!C49</f>
        <v>0</v>
      </c>
      <c r="D47" s="202">
        <f>'[2]22'!D49</f>
        <v>0</v>
      </c>
      <c r="E47" s="202">
        <f>'[2]22'!E49</f>
        <v>0</v>
      </c>
      <c r="F47" s="15">
        <f t="shared" si="6"/>
        <v>84</v>
      </c>
      <c r="G47" s="201">
        <f>'[2]22'!H49</f>
        <v>33</v>
      </c>
      <c r="H47" s="202">
        <f>'[2]22'!I49</f>
        <v>0</v>
      </c>
      <c r="I47" s="202">
        <f>'[2]22'!J49</f>
        <v>0</v>
      </c>
      <c r="J47" s="202">
        <f>'[2]22'!K49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1">
        <f>'[2]22'!B50</f>
        <v>84</v>
      </c>
      <c r="C48" s="202">
        <f>'[2]22'!C50</f>
        <v>0</v>
      </c>
      <c r="D48" s="202">
        <f>'[2]22'!D50</f>
        <v>0</v>
      </c>
      <c r="E48" s="202">
        <f>'[2]22'!E50</f>
        <v>0</v>
      </c>
      <c r="F48" s="15">
        <f t="shared" si="6"/>
        <v>84</v>
      </c>
      <c r="G48" s="201">
        <f>'[2]22'!H50</f>
        <v>33</v>
      </c>
      <c r="H48" s="202">
        <f>'[2]22'!I50</f>
        <v>0</v>
      </c>
      <c r="I48" s="202">
        <f>'[2]22'!J50</f>
        <v>0</v>
      </c>
      <c r="J48" s="202">
        <f>'[2]22'!K50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1">
        <f>'[2]22'!B51</f>
        <v>84</v>
      </c>
      <c r="C49" s="202">
        <f>'[2]22'!C51</f>
        <v>0</v>
      </c>
      <c r="D49" s="202">
        <f>'[2]22'!D51</f>
        <v>0</v>
      </c>
      <c r="E49" s="202">
        <f>'[2]22'!E51</f>
        <v>0</v>
      </c>
      <c r="F49" s="15">
        <f t="shared" si="6"/>
        <v>84</v>
      </c>
      <c r="G49" s="201">
        <f>'[2]22'!H51</f>
        <v>33</v>
      </c>
      <c r="H49" s="202">
        <f>'[2]22'!I51</f>
        <v>0</v>
      </c>
      <c r="I49" s="202">
        <f>'[2]22'!J51</f>
        <v>0</v>
      </c>
      <c r="J49" s="202">
        <f>'[2]22'!K51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1">
        <f>'[2]22'!B52</f>
        <v>84</v>
      </c>
      <c r="C50" s="202">
        <f>'[2]22'!C52</f>
        <v>0</v>
      </c>
      <c r="D50" s="202">
        <f>'[2]22'!D52</f>
        <v>0</v>
      </c>
      <c r="E50" s="202">
        <f>'[2]22'!E52</f>
        <v>0</v>
      </c>
      <c r="F50" s="15">
        <f t="shared" si="6"/>
        <v>84</v>
      </c>
      <c r="G50" s="201">
        <f>'[2]22'!H52</f>
        <v>33</v>
      </c>
      <c r="H50" s="202">
        <f>'[2]22'!I52</f>
        <v>0</v>
      </c>
      <c r="I50" s="202">
        <f>'[2]22'!J52</f>
        <v>0</v>
      </c>
      <c r="J50" s="202">
        <f>'[2]22'!K52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1">
        <f>'[2]22'!B53</f>
        <v>84</v>
      </c>
      <c r="C51" s="202">
        <f>'[2]22'!C53</f>
        <v>0</v>
      </c>
      <c r="D51" s="202">
        <f>'[2]22'!D53</f>
        <v>0</v>
      </c>
      <c r="E51" s="202">
        <f>'[2]22'!E53</f>
        <v>0</v>
      </c>
      <c r="F51" s="15">
        <f t="shared" si="6"/>
        <v>84</v>
      </c>
      <c r="G51" s="201">
        <f>'[2]22'!H53</f>
        <v>33</v>
      </c>
      <c r="H51" s="202">
        <f>'[2]22'!I53</f>
        <v>0</v>
      </c>
      <c r="I51" s="202">
        <f>'[2]22'!J53</f>
        <v>0</v>
      </c>
      <c r="J51" s="202">
        <f>'[2]22'!K53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1">
        <f>'[2]22'!B54</f>
        <v>84</v>
      </c>
      <c r="C52" s="202">
        <f>'[2]22'!C54</f>
        <v>0</v>
      </c>
      <c r="D52" s="202">
        <f>'[2]22'!D54</f>
        <v>0</v>
      </c>
      <c r="E52" s="202">
        <f>'[2]22'!E54</f>
        <v>0</v>
      </c>
      <c r="F52" s="15">
        <f t="shared" si="6"/>
        <v>84</v>
      </c>
      <c r="G52" s="201">
        <f>'[2]22'!H54</f>
        <v>33</v>
      </c>
      <c r="H52" s="202">
        <f>'[2]22'!I54</f>
        <v>0</v>
      </c>
      <c r="I52" s="202">
        <f>'[2]22'!J54</f>
        <v>0</v>
      </c>
      <c r="J52" s="202">
        <f>'[2]22'!K54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1">
        <f>'[2]22'!B55</f>
        <v>84</v>
      </c>
      <c r="C53" s="202">
        <f>'[2]22'!C55</f>
        <v>0</v>
      </c>
      <c r="D53" s="202">
        <f>'[2]22'!D55</f>
        <v>0</v>
      </c>
      <c r="E53" s="202">
        <f>'[2]22'!E55</f>
        <v>0</v>
      </c>
      <c r="F53" s="15">
        <f t="shared" si="6"/>
        <v>84</v>
      </c>
      <c r="G53" s="201">
        <f>'[2]22'!H55</f>
        <v>33</v>
      </c>
      <c r="H53" s="202">
        <f>'[2]22'!I55</f>
        <v>0</v>
      </c>
      <c r="I53" s="202">
        <f>'[2]22'!J55</f>
        <v>0</v>
      </c>
      <c r="J53" s="202">
        <f>'[2]22'!K55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1">
        <f>'[2]22'!B56</f>
        <v>84</v>
      </c>
      <c r="C54" s="202">
        <f>'[2]22'!C56</f>
        <v>0</v>
      </c>
      <c r="D54" s="202">
        <f>'[2]22'!D56</f>
        <v>0</v>
      </c>
      <c r="E54" s="202">
        <f>'[2]22'!E56</f>
        <v>0</v>
      </c>
      <c r="F54" s="15">
        <f t="shared" si="6"/>
        <v>84</v>
      </c>
      <c r="G54" s="201">
        <f>'[2]22'!H56</f>
        <v>33</v>
      </c>
      <c r="H54" s="202">
        <f>'[2]22'!I56</f>
        <v>0</v>
      </c>
      <c r="I54" s="202">
        <f>'[2]22'!J56</f>
        <v>0</v>
      </c>
      <c r="J54" s="202">
        <f>'[2]22'!K56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1">
        <f>'[2]22'!B57</f>
        <v>84</v>
      </c>
      <c r="C55" s="202">
        <f>'[2]22'!C57</f>
        <v>0</v>
      </c>
      <c r="D55" s="202">
        <f>'[2]22'!D57</f>
        <v>0</v>
      </c>
      <c r="E55" s="202">
        <f>'[2]22'!E57</f>
        <v>0</v>
      </c>
      <c r="F55" s="15">
        <f t="shared" si="6"/>
        <v>84</v>
      </c>
      <c r="G55" s="201">
        <f>'[2]22'!H57</f>
        <v>33</v>
      </c>
      <c r="H55" s="202">
        <f>'[2]22'!I57</f>
        <v>0</v>
      </c>
      <c r="I55" s="202">
        <f>'[2]22'!J57</f>
        <v>0</v>
      </c>
      <c r="J55" s="202">
        <f>'[2]22'!K57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1">
        <f>'[2]22'!B58</f>
        <v>84</v>
      </c>
      <c r="C56" s="202">
        <f>'[2]22'!C58</f>
        <v>0</v>
      </c>
      <c r="D56" s="202">
        <f>'[2]22'!D58</f>
        <v>0</v>
      </c>
      <c r="E56" s="202">
        <f>'[2]22'!E58</f>
        <v>0</v>
      </c>
      <c r="F56" s="15">
        <f t="shared" si="6"/>
        <v>84</v>
      </c>
      <c r="G56" s="201">
        <f>'[2]22'!H58</f>
        <v>33</v>
      </c>
      <c r="H56" s="202">
        <f>'[2]22'!I58</f>
        <v>0</v>
      </c>
      <c r="I56" s="202">
        <f>'[2]22'!J58</f>
        <v>0</v>
      </c>
      <c r="J56" s="202">
        <f>'[2]22'!K58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1">
        <f>'[2]22'!B59</f>
        <v>84</v>
      </c>
      <c r="C57" s="202">
        <f>'[2]22'!C59</f>
        <v>0</v>
      </c>
      <c r="D57" s="202">
        <f>'[2]22'!D59</f>
        <v>0</v>
      </c>
      <c r="E57" s="202">
        <f>'[2]22'!E59</f>
        <v>0</v>
      </c>
      <c r="F57" s="15">
        <f t="shared" si="6"/>
        <v>84</v>
      </c>
      <c r="G57" s="201">
        <f>'[2]22'!H59</f>
        <v>33</v>
      </c>
      <c r="H57" s="202">
        <f>'[2]22'!I59</f>
        <v>0</v>
      </c>
      <c r="I57" s="202">
        <f>'[2]22'!J59</f>
        <v>0</v>
      </c>
      <c r="J57" s="202">
        <f>'[2]22'!K59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'[2]22'!B60</f>
        <v>84</v>
      </c>
      <c r="C58" s="202">
        <f>'[2]22'!C60</f>
        <v>0</v>
      </c>
      <c r="D58" s="202">
        <f>'[2]22'!D60</f>
        <v>0</v>
      </c>
      <c r="E58" s="202">
        <f>'[2]22'!E60</f>
        <v>0</v>
      </c>
      <c r="F58" s="15">
        <f t="shared" si="6"/>
        <v>84</v>
      </c>
      <c r="G58" s="201">
        <f>'[2]22'!H60</f>
        <v>33</v>
      </c>
      <c r="H58" s="202">
        <f>'[2]22'!I60</f>
        <v>0</v>
      </c>
      <c r="I58" s="202">
        <f>'[2]22'!J60</f>
        <v>0</v>
      </c>
      <c r="J58" s="202">
        <f>'[2]22'!K60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'[2]22'!B61</f>
        <v>84</v>
      </c>
      <c r="C59" s="202">
        <f>'[2]22'!C61</f>
        <v>0</v>
      </c>
      <c r="D59" s="202">
        <f>'[2]22'!D61</f>
        <v>0</v>
      </c>
      <c r="E59" s="202">
        <f>'[2]22'!E61</f>
        <v>0</v>
      </c>
      <c r="F59" s="15">
        <f t="shared" si="6"/>
        <v>84</v>
      </c>
      <c r="G59" s="201">
        <f>'[2]22'!H61</f>
        <v>33</v>
      </c>
      <c r="H59" s="202">
        <f>'[2]22'!I61</f>
        <v>0</v>
      </c>
      <c r="I59" s="202">
        <f>'[2]22'!J61</f>
        <v>0</v>
      </c>
      <c r="J59" s="202">
        <f>'[2]22'!K61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'[2]22'!B62</f>
        <v>84</v>
      </c>
      <c r="C60" s="202">
        <f>'[2]22'!C62</f>
        <v>0</v>
      </c>
      <c r="D60" s="202">
        <f>'[2]22'!D62</f>
        <v>0</v>
      </c>
      <c r="E60" s="202">
        <f>'[2]22'!E62</f>
        <v>0</v>
      </c>
      <c r="F60" s="15">
        <f t="shared" si="6"/>
        <v>84</v>
      </c>
      <c r="G60" s="201">
        <f>'[2]22'!H62</f>
        <v>33</v>
      </c>
      <c r="H60" s="202">
        <f>'[2]22'!I62</f>
        <v>0</v>
      </c>
      <c r="I60" s="202">
        <f>'[2]22'!J62</f>
        <v>0</v>
      </c>
      <c r="J60" s="202">
        <f>'[2]22'!K62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'[2]22'!B63</f>
        <v>84</v>
      </c>
      <c r="C61" s="202">
        <f>'[2]22'!C63</f>
        <v>0</v>
      </c>
      <c r="D61" s="202">
        <f>'[2]22'!D63</f>
        <v>0</v>
      </c>
      <c r="E61" s="202">
        <f>'[2]22'!E63</f>
        <v>0</v>
      </c>
      <c r="F61" s="15">
        <f t="shared" si="6"/>
        <v>84</v>
      </c>
      <c r="G61" s="201">
        <f>'[2]22'!H63</f>
        <v>33</v>
      </c>
      <c r="H61" s="202">
        <f>'[2]22'!I63</f>
        <v>0</v>
      </c>
      <c r="I61" s="202">
        <f>'[2]22'!J63</f>
        <v>0</v>
      </c>
      <c r="J61" s="202">
        <f>'[2]22'!K63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'[2]22'!B64</f>
        <v>84</v>
      </c>
      <c r="C62" s="202">
        <f>'[2]22'!C64</f>
        <v>0</v>
      </c>
      <c r="D62" s="202">
        <f>'[2]22'!D64</f>
        <v>0</v>
      </c>
      <c r="E62" s="202">
        <f>'[2]22'!E64</f>
        <v>0</v>
      </c>
      <c r="F62" s="15">
        <f t="shared" si="6"/>
        <v>84</v>
      </c>
      <c r="G62" s="201">
        <f>'[2]22'!H64</f>
        <v>33.33</v>
      </c>
      <c r="H62" s="202">
        <f>'[2]22'!I64</f>
        <v>0</v>
      </c>
      <c r="I62" s="202">
        <f>'[2]22'!J64</f>
        <v>0</v>
      </c>
      <c r="J62" s="202">
        <f>'[2]22'!K64</f>
        <v>0</v>
      </c>
      <c r="K62" s="15">
        <f t="shared" si="3"/>
        <v>33.33</v>
      </c>
      <c r="L62" s="18">
        <f>frq!C62</f>
        <v>1</v>
      </c>
      <c r="M62" s="167">
        <f t="shared" si="4"/>
        <v>32.629999999999995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32.629999999999995</v>
      </c>
      <c r="R62" s="18">
        <v>0.7</v>
      </c>
    </row>
    <row r="63" spans="1:18">
      <c r="A63" s="8" t="s">
        <v>105</v>
      </c>
      <c r="B63" s="201">
        <f>'[2]22'!B65</f>
        <v>84</v>
      </c>
      <c r="C63" s="202">
        <f>'[2]22'!C65</f>
        <v>0</v>
      </c>
      <c r="D63" s="202">
        <f>'[2]22'!D65</f>
        <v>0</v>
      </c>
      <c r="E63" s="202">
        <f>'[2]22'!E65</f>
        <v>0</v>
      </c>
      <c r="F63" s="15">
        <f t="shared" si="6"/>
        <v>84</v>
      </c>
      <c r="G63" s="201">
        <f>'[2]22'!H65</f>
        <v>33</v>
      </c>
      <c r="H63" s="202">
        <f>'[2]22'!I65</f>
        <v>0</v>
      </c>
      <c r="I63" s="202">
        <f>'[2]22'!J65</f>
        <v>0</v>
      </c>
      <c r="J63" s="202">
        <f>'[2]22'!K65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'[2]22'!B66</f>
        <v>84</v>
      </c>
      <c r="C64" s="202">
        <f>'[2]22'!C66</f>
        <v>0</v>
      </c>
      <c r="D64" s="202">
        <f>'[2]22'!D66</f>
        <v>0</v>
      </c>
      <c r="E64" s="202">
        <f>'[2]22'!E66</f>
        <v>0</v>
      </c>
      <c r="F64" s="15">
        <f t="shared" si="6"/>
        <v>84</v>
      </c>
      <c r="G64" s="201">
        <f>'[2]22'!H66</f>
        <v>34</v>
      </c>
      <c r="H64" s="202">
        <f>'[2]22'!I66</f>
        <v>0</v>
      </c>
      <c r="I64" s="202">
        <f>'[2]22'!J66</f>
        <v>0</v>
      </c>
      <c r="J64" s="202">
        <f>'[2]22'!K66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'[2]22'!B67</f>
        <v>84</v>
      </c>
      <c r="C65" s="202">
        <f>'[2]22'!C67</f>
        <v>0</v>
      </c>
      <c r="D65" s="202">
        <f>'[2]22'!D67</f>
        <v>0</v>
      </c>
      <c r="E65" s="202">
        <f>'[2]22'!E67</f>
        <v>0</v>
      </c>
      <c r="F65" s="15">
        <f t="shared" si="6"/>
        <v>84</v>
      </c>
      <c r="G65" s="201">
        <f>'[2]22'!H67</f>
        <v>34</v>
      </c>
      <c r="H65" s="202">
        <f>'[2]22'!I67</f>
        <v>0</v>
      </c>
      <c r="I65" s="202">
        <f>'[2]22'!J67</f>
        <v>0</v>
      </c>
      <c r="J65" s="202">
        <f>'[2]22'!K67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'[2]22'!B68</f>
        <v>84</v>
      </c>
      <c r="C66" s="202">
        <f>'[2]22'!C68</f>
        <v>0</v>
      </c>
      <c r="D66" s="202">
        <f>'[2]22'!D68</f>
        <v>0</v>
      </c>
      <c r="E66" s="202">
        <f>'[2]22'!E68</f>
        <v>0</v>
      </c>
      <c r="F66" s="15">
        <f t="shared" si="6"/>
        <v>84</v>
      </c>
      <c r="G66" s="201">
        <f>'[2]22'!H68</f>
        <v>34</v>
      </c>
      <c r="H66" s="202">
        <f>'[2]22'!I68</f>
        <v>0</v>
      </c>
      <c r="I66" s="202">
        <f>'[2]22'!J68</f>
        <v>0</v>
      </c>
      <c r="J66" s="202">
        <f>'[2]22'!K68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'[2]22'!B69</f>
        <v>84</v>
      </c>
      <c r="C67" s="202">
        <f>'[2]22'!C69</f>
        <v>0</v>
      </c>
      <c r="D67" s="202">
        <f>'[2]22'!D69</f>
        <v>0</v>
      </c>
      <c r="E67" s="202">
        <f>'[2]22'!E69</f>
        <v>0</v>
      </c>
      <c r="F67" s="15">
        <f t="shared" si="6"/>
        <v>84</v>
      </c>
      <c r="G67" s="201">
        <f>'[2]22'!H69</f>
        <v>34</v>
      </c>
      <c r="H67" s="202">
        <f>'[2]22'!I69</f>
        <v>0</v>
      </c>
      <c r="I67" s="202">
        <f>'[2]22'!J69</f>
        <v>0</v>
      </c>
      <c r="J67" s="202">
        <f>'[2]22'!K69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'[2]22'!B70</f>
        <v>84</v>
      </c>
      <c r="C68" s="202">
        <f>'[2]22'!C70</f>
        <v>0</v>
      </c>
      <c r="D68" s="202">
        <f>'[2]22'!D70</f>
        <v>0</v>
      </c>
      <c r="E68" s="202">
        <f>'[2]22'!E70</f>
        <v>0</v>
      </c>
      <c r="F68" s="15">
        <f t="shared" si="6"/>
        <v>84</v>
      </c>
      <c r="G68" s="201">
        <f>'[2]22'!H70</f>
        <v>34</v>
      </c>
      <c r="H68" s="202">
        <f>'[2]22'!I70</f>
        <v>0</v>
      </c>
      <c r="I68" s="202">
        <f>'[2]22'!J70</f>
        <v>0</v>
      </c>
      <c r="J68" s="202">
        <f>'[2]22'!K70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'[2]22'!B71</f>
        <v>84</v>
      </c>
      <c r="C69" s="202">
        <f>'[2]22'!C71</f>
        <v>0</v>
      </c>
      <c r="D69" s="202">
        <f>'[2]22'!D71</f>
        <v>0</v>
      </c>
      <c r="E69" s="202">
        <f>'[2]22'!E71</f>
        <v>0</v>
      </c>
      <c r="F69" s="15">
        <f t="shared" ref="F69:F98" si="16">SUM(B69:E69)</f>
        <v>84</v>
      </c>
      <c r="G69" s="201">
        <f>'[2]22'!H71</f>
        <v>34</v>
      </c>
      <c r="H69" s="202">
        <f>'[2]22'!I71</f>
        <v>0</v>
      </c>
      <c r="I69" s="202">
        <f>'[2]22'!J71</f>
        <v>0</v>
      </c>
      <c r="J69" s="202">
        <f>'[2]22'!K71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'[2]22'!B72</f>
        <v>84</v>
      </c>
      <c r="C70" s="202">
        <f>'[2]22'!C72</f>
        <v>0</v>
      </c>
      <c r="D70" s="202">
        <f>'[2]22'!D72</f>
        <v>0</v>
      </c>
      <c r="E70" s="202">
        <f>'[2]22'!E72</f>
        <v>0</v>
      </c>
      <c r="F70" s="15">
        <f t="shared" si="16"/>
        <v>84</v>
      </c>
      <c r="G70" s="201">
        <f>'[2]22'!H72</f>
        <v>34</v>
      </c>
      <c r="H70" s="202">
        <f>'[2]22'!I72</f>
        <v>0</v>
      </c>
      <c r="I70" s="202">
        <f>'[2]22'!J72</f>
        <v>0</v>
      </c>
      <c r="J70" s="202">
        <f>'[2]22'!K72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'[2]22'!B73</f>
        <v>84</v>
      </c>
      <c r="C71" s="202">
        <f>'[2]22'!C73</f>
        <v>0</v>
      </c>
      <c r="D71" s="202">
        <f>'[2]22'!D73</f>
        <v>0</v>
      </c>
      <c r="E71" s="202">
        <f>'[2]22'!E73</f>
        <v>0</v>
      </c>
      <c r="F71" s="15">
        <f t="shared" si="16"/>
        <v>84</v>
      </c>
      <c r="G71" s="201">
        <f>'[2]22'!H73</f>
        <v>34</v>
      </c>
      <c r="H71" s="202">
        <f>'[2]22'!I73</f>
        <v>0</v>
      </c>
      <c r="I71" s="202">
        <f>'[2]22'!J73</f>
        <v>0</v>
      </c>
      <c r="J71" s="202">
        <f>'[2]22'!K73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'[2]22'!B74</f>
        <v>84</v>
      </c>
      <c r="C72" s="202">
        <f>'[2]22'!C74</f>
        <v>0</v>
      </c>
      <c r="D72" s="202">
        <f>'[2]22'!D74</f>
        <v>0</v>
      </c>
      <c r="E72" s="202">
        <f>'[2]22'!E74</f>
        <v>0</v>
      </c>
      <c r="F72" s="15">
        <f t="shared" si="16"/>
        <v>84</v>
      </c>
      <c r="G72" s="201">
        <f>'[2]22'!H74</f>
        <v>34</v>
      </c>
      <c r="H72" s="202">
        <f>'[2]22'!I74</f>
        <v>0</v>
      </c>
      <c r="I72" s="202">
        <f>'[2]22'!J74</f>
        <v>0</v>
      </c>
      <c r="J72" s="202">
        <f>'[2]22'!K74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'[2]22'!B75</f>
        <v>84</v>
      </c>
      <c r="C73" s="202">
        <f>'[2]22'!C75</f>
        <v>0</v>
      </c>
      <c r="D73" s="202">
        <f>'[2]22'!D75</f>
        <v>0</v>
      </c>
      <c r="E73" s="202">
        <f>'[2]22'!E75</f>
        <v>0</v>
      </c>
      <c r="F73" s="15">
        <f t="shared" si="16"/>
        <v>84</v>
      </c>
      <c r="G73" s="201">
        <f>'[2]22'!H75</f>
        <v>34</v>
      </c>
      <c r="H73" s="202">
        <f>'[2]22'!I75</f>
        <v>0</v>
      </c>
      <c r="I73" s="202">
        <f>'[2]22'!J75</f>
        <v>0</v>
      </c>
      <c r="J73" s="202">
        <f>'[2]22'!K75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'[2]22'!B76</f>
        <v>84</v>
      </c>
      <c r="C74" s="202">
        <f>'[2]22'!C76</f>
        <v>0</v>
      </c>
      <c r="D74" s="202">
        <f>'[2]22'!D76</f>
        <v>0</v>
      </c>
      <c r="E74" s="202">
        <f>'[2]22'!E76</f>
        <v>0</v>
      </c>
      <c r="F74" s="15">
        <f t="shared" si="16"/>
        <v>84</v>
      </c>
      <c r="G74" s="201">
        <f>'[2]22'!H76</f>
        <v>34</v>
      </c>
      <c r="H74" s="202">
        <f>'[2]22'!I76</f>
        <v>0</v>
      </c>
      <c r="I74" s="202">
        <f>'[2]22'!J76</f>
        <v>0</v>
      </c>
      <c r="J74" s="202">
        <f>'[2]22'!K76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'[2]22'!B77</f>
        <v>84</v>
      </c>
      <c r="C75" s="202">
        <f>'[2]22'!C77</f>
        <v>0</v>
      </c>
      <c r="D75" s="202">
        <f>'[2]22'!D77</f>
        <v>0</v>
      </c>
      <c r="E75" s="202">
        <f>'[2]22'!E77</f>
        <v>0</v>
      </c>
      <c r="F75" s="15">
        <f t="shared" si="16"/>
        <v>84</v>
      </c>
      <c r="G75" s="201">
        <f>'[2]22'!H77</f>
        <v>34</v>
      </c>
      <c r="H75" s="202">
        <f>'[2]22'!I77</f>
        <v>0</v>
      </c>
      <c r="I75" s="202">
        <f>'[2]22'!J77</f>
        <v>0</v>
      </c>
      <c r="J75" s="202">
        <f>'[2]22'!K77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'[2]22'!B78</f>
        <v>84</v>
      </c>
      <c r="C76" s="202">
        <f>'[2]22'!C78</f>
        <v>0</v>
      </c>
      <c r="D76" s="202">
        <f>'[2]22'!D78</f>
        <v>0</v>
      </c>
      <c r="E76" s="202">
        <f>'[2]22'!E78</f>
        <v>0</v>
      </c>
      <c r="F76" s="15">
        <f t="shared" si="16"/>
        <v>84</v>
      </c>
      <c r="G76" s="201">
        <f>'[2]22'!H78</f>
        <v>34</v>
      </c>
      <c r="H76" s="202">
        <f>'[2]22'!I78</f>
        <v>0</v>
      </c>
      <c r="I76" s="202">
        <f>'[2]22'!J78</f>
        <v>0</v>
      </c>
      <c r="J76" s="202">
        <f>'[2]22'!K78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'[2]22'!B79</f>
        <v>84</v>
      </c>
      <c r="C77" s="202">
        <f>'[2]22'!C79</f>
        <v>0</v>
      </c>
      <c r="D77" s="202">
        <f>'[2]22'!D79</f>
        <v>0</v>
      </c>
      <c r="E77" s="202">
        <f>'[2]22'!E79</f>
        <v>0</v>
      </c>
      <c r="F77" s="15">
        <f t="shared" si="16"/>
        <v>84</v>
      </c>
      <c r="G77" s="201">
        <f>'[2]22'!H79</f>
        <v>34</v>
      </c>
      <c r="H77" s="202">
        <f>'[2]22'!I79</f>
        <v>0</v>
      </c>
      <c r="I77" s="202">
        <f>'[2]22'!J79</f>
        <v>0</v>
      </c>
      <c r="J77" s="202">
        <f>'[2]22'!K79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'[2]22'!B80</f>
        <v>84</v>
      </c>
      <c r="C78" s="202">
        <f>'[2]22'!C80</f>
        <v>0</v>
      </c>
      <c r="D78" s="202">
        <f>'[2]22'!D80</f>
        <v>0</v>
      </c>
      <c r="E78" s="202">
        <f>'[2]22'!E80</f>
        <v>0</v>
      </c>
      <c r="F78" s="15">
        <f t="shared" si="16"/>
        <v>84</v>
      </c>
      <c r="G78" s="201">
        <f>'[2]22'!H80</f>
        <v>34</v>
      </c>
      <c r="H78" s="202">
        <f>'[2]22'!I80</f>
        <v>0</v>
      </c>
      <c r="I78" s="202">
        <f>'[2]22'!J80</f>
        <v>0</v>
      </c>
      <c r="J78" s="202">
        <f>'[2]22'!K80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'[2]22'!B81</f>
        <v>84</v>
      </c>
      <c r="C79" s="202">
        <f>'[2]22'!C81</f>
        <v>0</v>
      </c>
      <c r="D79" s="202">
        <f>'[2]22'!D81</f>
        <v>0</v>
      </c>
      <c r="E79" s="202">
        <f>'[2]22'!E81</f>
        <v>0</v>
      </c>
      <c r="F79" s="15">
        <f t="shared" si="16"/>
        <v>84</v>
      </c>
      <c r="G79" s="201">
        <f>'[2]22'!H81</f>
        <v>34</v>
      </c>
      <c r="H79" s="202">
        <f>'[2]22'!I81</f>
        <v>0</v>
      </c>
      <c r="I79" s="202">
        <f>'[2]22'!J81</f>
        <v>0</v>
      </c>
      <c r="J79" s="202">
        <f>'[2]22'!K81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'[2]22'!B82</f>
        <v>84</v>
      </c>
      <c r="C80" s="202">
        <f>'[2]22'!C82</f>
        <v>0</v>
      </c>
      <c r="D80" s="202">
        <f>'[2]22'!D82</f>
        <v>0</v>
      </c>
      <c r="E80" s="202">
        <f>'[2]22'!E82</f>
        <v>0</v>
      </c>
      <c r="F80" s="15">
        <f t="shared" si="16"/>
        <v>84</v>
      </c>
      <c r="G80" s="201">
        <f>'[2]22'!H82</f>
        <v>34</v>
      </c>
      <c r="H80" s="202">
        <f>'[2]22'!I82</f>
        <v>0</v>
      </c>
      <c r="I80" s="202">
        <f>'[2]22'!J82</f>
        <v>0</v>
      </c>
      <c r="J80" s="202">
        <f>'[2]22'!K82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'[2]22'!B83</f>
        <v>84</v>
      </c>
      <c r="C81" s="202">
        <f>'[2]22'!C83</f>
        <v>0</v>
      </c>
      <c r="D81" s="202">
        <f>'[2]22'!D83</f>
        <v>0</v>
      </c>
      <c r="E81" s="202">
        <f>'[2]22'!E83</f>
        <v>0</v>
      </c>
      <c r="F81" s="15">
        <f t="shared" si="16"/>
        <v>84</v>
      </c>
      <c r="G81" s="201">
        <f>'[2]22'!H83</f>
        <v>34</v>
      </c>
      <c r="H81" s="202">
        <f>'[2]22'!I83</f>
        <v>0</v>
      </c>
      <c r="I81" s="202">
        <f>'[2]22'!J83</f>
        <v>0</v>
      </c>
      <c r="J81" s="202">
        <f>'[2]22'!K83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'[2]22'!B84</f>
        <v>84</v>
      </c>
      <c r="C82" s="202">
        <f>'[2]22'!C84</f>
        <v>0</v>
      </c>
      <c r="D82" s="202">
        <f>'[2]22'!D84</f>
        <v>0</v>
      </c>
      <c r="E82" s="202">
        <f>'[2]22'!E84</f>
        <v>0</v>
      </c>
      <c r="F82" s="15">
        <f t="shared" si="16"/>
        <v>84</v>
      </c>
      <c r="G82" s="201">
        <f>'[2]22'!H84</f>
        <v>34</v>
      </c>
      <c r="H82" s="202">
        <f>'[2]22'!I84</f>
        <v>0</v>
      </c>
      <c r="I82" s="202">
        <f>'[2]22'!J84</f>
        <v>0</v>
      </c>
      <c r="J82" s="202">
        <f>'[2]22'!K84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'[2]22'!B85</f>
        <v>84</v>
      </c>
      <c r="C83" s="202">
        <f>'[2]22'!C85</f>
        <v>0</v>
      </c>
      <c r="D83" s="202">
        <f>'[2]22'!D85</f>
        <v>0</v>
      </c>
      <c r="E83" s="202">
        <f>'[2]22'!E85</f>
        <v>0</v>
      </c>
      <c r="F83" s="15">
        <f t="shared" si="16"/>
        <v>84</v>
      </c>
      <c r="G83" s="201">
        <f>'[2]22'!H85</f>
        <v>34</v>
      </c>
      <c r="H83" s="202">
        <f>'[2]22'!I85</f>
        <v>0</v>
      </c>
      <c r="I83" s="202">
        <f>'[2]22'!J85</f>
        <v>0</v>
      </c>
      <c r="J83" s="202">
        <f>'[2]22'!K85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'[2]22'!B86</f>
        <v>84</v>
      </c>
      <c r="C84" s="202">
        <f>'[2]22'!C86</f>
        <v>0</v>
      </c>
      <c r="D84" s="202">
        <f>'[2]22'!D86</f>
        <v>0</v>
      </c>
      <c r="E84" s="202">
        <f>'[2]22'!E86</f>
        <v>0</v>
      </c>
      <c r="F84" s="15">
        <f t="shared" si="16"/>
        <v>84</v>
      </c>
      <c r="G84" s="201">
        <f>'[2]22'!H86</f>
        <v>34</v>
      </c>
      <c r="H84" s="202">
        <f>'[2]22'!I86</f>
        <v>0</v>
      </c>
      <c r="I84" s="202">
        <f>'[2]22'!J86</f>
        <v>0</v>
      </c>
      <c r="J84" s="202">
        <f>'[2]22'!K86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'[2]22'!B87</f>
        <v>84</v>
      </c>
      <c r="C85" s="202">
        <f>'[2]22'!C87</f>
        <v>0</v>
      </c>
      <c r="D85" s="202">
        <f>'[2]22'!D87</f>
        <v>0</v>
      </c>
      <c r="E85" s="202">
        <f>'[2]22'!E87</f>
        <v>0</v>
      </c>
      <c r="F85" s="15">
        <f t="shared" si="16"/>
        <v>84</v>
      </c>
      <c r="G85" s="201">
        <f>'[2]22'!H87</f>
        <v>34</v>
      </c>
      <c r="H85" s="202">
        <f>'[2]22'!I87</f>
        <v>0</v>
      </c>
      <c r="I85" s="202">
        <f>'[2]22'!J87</f>
        <v>0</v>
      </c>
      <c r="J85" s="202">
        <f>'[2]22'!K87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'[2]22'!B88</f>
        <v>84</v>
      </c>
      <c r="C86" s="202">
        <f>'[2]22'!C88</f>
        <v>0</v>
      </c>
      <c r="D86" s="202">
        <f>'[2]22'!D88</f>
        <v>0</v>
      </c>
      <c r="E86" s="202">
        <f>'[2]22'!E88</f>
        <v>0</v>
      </c>
      <c r="F86" s="15">
        <f t="shared" si="16"/>
        <v>84</v>
      </c>
      <c r="G86" s="201">
        <f>'[2]22'!H88</f>
        <v>34</v>
      </c>
      <c r="H86" s="202">
        <f>'[2]22'!I88</f>
        <v>0</v>
      </c>
      <c r="I86" s="202">
        <f>'[2]22'!J88</f>
        <v>0</v>
      </c>
      <c r="J86" s="202">
        <f>'[2]22'!K88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'[2]22'!B89</f>
        <v>84</v>
      </c>
      <c r="C87" s="202">
        <f>'[2]22'!C89</f>
        <v>0</v>
      </c>
      <c r="D87" s="202">
        <f>'[2]22'!D89</f>
        <v>0</v>
      </c>
      <c r="E87" s="202">
        <f>'[2]22'!E89</f>
        <v>0</v>
      </c>
      <c r="F87" s="15">
        <f t="shared" si="16"/>
        <v>84</v>
      </c>
      <c r="G87" s="201">
        <f>'[2]22'!H89</f>
        <v>34</v>
      </c>
      <c r="H87" s="202">
        <f>'[2]22'!I89</f>
        <v>0</v>
      </c>
      <c r="I87" s="202">
        <f>'[2]22'!J89</f>
        <v>0</v>
      </c>
      <c r="J87" s="202">
        <f>'[2]22'!K89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'[2]22'!B90</f>
        <v>84</v>
      </c>
      <c r="C88" s="202">
        <f>'[2]22'!C90</f>
        <v>0</v>
      </c>
      <c r="D88" s="202">
        <f>'[2]22'!D90</f>
        <v>0</v>
      </c>
      <c r="E88" s="202">
        <f>'[2]22'!E90</f>
        <v>0</v>
      </c>
      <c r="F88" s="15">
        <f t="shared" si="16"/>
        <v>84</v>
      </c>
      <c r="G88" s="201">
        <f>'[2]22'!H90</f>
        <v>34</v>
      </c>
      <c r="H88" s="202">
        <f>'[2]22'!I90</f>
        <v>0</v>
      </c>
      <c r="I88" s="202">
        <f>'[2]22'!J90</f>
        <v>0</v>
      </c>
      <c r="J88" s="202">
        <f>'[2]22'!K90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'[2]22'!B91</f>
        <v>84</v>
      </c>
      <c r="C89" s="202">
        <f>'[2]22'!C91</f>
        <v>0</v>
      </c>
      <c r="D89" s="202">
        <f>'[2]22'!D91</f>
        <v>0</v>
      </c>
      <c r="E89" s="202">
        <f>'[2]22'!E91</f>
        <v>0</v>
      </c>
      <c r="F89" s="15">
        <f t="shared" si="16"/>
        <v>84</v>
      </c>
      <c r="G89" s="201">
        <f>'[2]22'!H91</f>
        <v>34</v>
      </c>
      <c r="H89" s="202">
        <f>'[2]22'!I91</f>
        <v>0</v>
      </c>
      <c r="I89" s="202">
        <f>'[2]22'!J91</f>
        <v>0</v>
      </c>
      <c r="J89" s="202">
        <f>'[2]22'!K91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'[2]22'!B92</f>
        <v>84</v>
      </c>
      <c r="C90" s="202">
        <f>'[2]22'!C92</f>
        <v>0</v>
      </c>
      <c r="D90" s="202">
        <f>'[2]22'!D92</f>
        <v>0</v>
      </c>
      <c r="E90" s="202">
        <f>'[2]22'!E92</f>
        <v>0</v>
      </c>
      <c r="F90" s="15">
        <f t="shared" si="16"/>
        <v>84</v>
      </c>
      <c r="G90" s="201">
        <f>'[2]22'!H92</f>
        <v>35</v>
      </c>
      <c r="H90" s="202">
        <f>'[2]22'!I92</f>
        <v>0</v>
      </c>
      <c r="I90" s="202">
        <f>'[2]22'!J92</f>
        <v>0</v>
      </c>
      <c r="J90" s="202">
        <f>'[2]22'!K92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'[2]22'!B93</f>
        <v>84</v>
      </c>
      <c r="C91" s="202">
        <f>'[2]22'!C93</f>
        <v>0</v>
      </c>
      <c r="D91" s="202">
        <f>'[2]22'!D93</f>
        <v>0</v>
      </c>
      <c r="E91" s="202">
        <f>'[2]22'!E93</f>
        <v>0</v>
      </c>
      <c r="F91" s="15">
        <f t="shared" si="16"/>
        <v>84</v>
      </c>
      <c r="G91" s="201">
        <f>'[2]22'!H93</f>
        <v>35</v>
      </c>
      <c r="H91" s="202">
        <f>'[2]22'!I93</f>
        <v>0</v>
      </c>
      <c r="I91" s="202">
        <f>'[2]22'!J93</f>
        <v>0</v>
      </c>
      <c r="J91" s="202">
        <f>'[2]22'!K93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'[2]22'!B94</f>
        <v>84</v>
      </c>
      <c r="C92" s="202">
        <f>'[2]22'!C94</f>
        <v>0</v>
      </c>
      <c r="D92" s="202">
        <f>'[2]22'!D94</f>
        <v>0</v>
      </c>
      <c r="E92" s="202">
        <f>'[2]22'!E94</f>
        <v>0</v>
      </c>
      <c r="F92" s="15">
        <f t="shared" si="16"/>
        <v>84</v>
      </c>
      <c r="G92" s="201">
        <f>'[2]22'!H94</f>
        <v>35</v>
      </c>
      <c r="H92" s="202">
        <f>'[2]22'!I94</f>
        <v>0</v>
      </c>
      <c r="I92" s="202">
        <f>'[2]22'!J94</f>
        <v>0</v>
      </c>
      <c r="J92" s="202">
        <f>'[2]22'!K94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'[2]22'!B95</f>
        <v>84</v>
      </c>
      <c r="C93" s="202">
        <f>'[2]22'!C95</f>
        <v>0</v>
      </c>
      <c r="D93" s="202">
        <f>'[2]22'!D95</f>
        <v>0</v>
      </c>
      <c r="E93" s="202">
        <f>'[2]22'!E95</f>
        <v>0</v>
      </c>
      <c r="F93" s="15">
        <f t="shared" si="16"/>
        <v>84</v>
      </c>
      <c r="G93" s="201">
        <f>'[2]22'!H95</f>
        <v>35</v>
      </c>
      <c r="H93" s="202">
        <f>'[2]22'!I95</f>
        <v>0</v>
      </c>
      <c r="I93" s="202">
        <f>'[2]22'!J95</f>
        <v>0</v>
      </c>
      <c r="J93" s="202">
        <f>'[2]22'!K95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'[2]22'!B96</f>
        <v>84</v>
      </c>
      <c r="C94" s="202">
        <f>'[2]22'!C96</f>
        <v>0</v>
      </c>
      <c r="D94" s="202">
        <f>'[2]22'!D96</f>
        <v>0</v>
      </c>
      <c r="E94" s="202">
        <f>'[2]22'!E96</f>
        <v>0</v>
      </c>
      <c r="F94" s="15">
        <f t="shared" si="16"/>
        <v>84</v>
      </c>
      <c r="G94" s="201">
        <f>'[2]22'!H96</f>
        <v>35</v>
      </c>
      <c r="H94" s="202">
        <f>'[2]22'!I96</f>
        <v>0</v>
      </c>
      <c r="I94" s="202">
        <f>'[2]22'!J96</f>
        <v>0</v>
      </c>
      <c r="J94" s="202">
        <f>'[2]22'!K96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'[2]22'!B97</f>
        <v>84</v>
      </c>
      <c r="C95" s="202">
        <f>'[2]22'!C97</f>
        <v>0</v>
      </c>
      <c r="D95" s="202">
        <f>'[2]22'!D97</f>
        <v>0</v>
      </c>
      <c r="E95" s="202">
        <f>'[2]22'!E97</f>
        <v>0</v>
      </c>
      <c r="F95" s="15">
        <f t="shared" si="16"/>
        <v>84</v>
      </c>
      <c r="G95" s="201">
        <f>'[2]22'!H97</f>
        <v>35</v>
      </c>
      <c r="H95" s="202">
        <f>'[2]22'!I97</f>
        <v>0</v>
      </c>
      <c r="I95" s="202">
        <f>'[2]22'!J97</f>
        <v>0</v>
      </c>
      <c r="J95" s="202">
        <f>'[2]22'!K97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'[2]22'!B98</f>
        <v>84</v>
      </c>
      <c r="C96" s="202">
        <f>'[2]22'!C98</f>
        <v>0</v>
      </c>
      <c r="D96" s="202">
        <f>'[2]22'!D98</f>
        <v>0</v>
      </c>
      <c r="E96" s="202">
        <f>'[2]22'!E98</f>
        <v>0</v>
      </c>
      <c r="F96" s="15">
        <f t="shared" si="16"/>
        <v>84</v>
      </c>
      <c r="G96" s="201">
        <f>'[2]22'!H98</f>
        <v>35</v>
      </c>
      <c r="H96" s="202">
        <f>'[2]22'!I98</f>
        <v>0</v>
      </c>
      <c r="I96" s="202">
        <f>'[2]22'!J98</f>
        <v>0</v>
      </c>
      <c r="J96" s="202">
        <f>'[2]22'!K98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'[2]22'!B99</f>
        <v>84</v>
      </c>
      <c r="C97" s="202">
        <f>'[2]22'!C99</f>
        <v>0</v>
      </c>
      <c r="D97" s="202">
        <f>'[2]22'!D99</f>
        <v>0</v>
      </c>
      <c r="E97" s="202">
        <f>'[2]22'!E99</f>
        <v>0</v>
      </c>
      <c r="F97" s="15">
        <f t="shared" si="16"/>
        <v>84</v>
      </c>
      <c r="G97" s="201">
        <f>'[2]22'!H99</f>
        <v>35</v>
      </c>
      <c r="H97" s="202">
        <f>'[2]22'!I99</f>
        <v>0</v>
      </c>
      <c r="I97" s="202">
        <f>'[2]22'!J99</f>
        <v>0</v>
      </c>
      <c r="J97" s="202">
        <f>'[2]22'!K99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'[2]22'!B100</f>
        <v>84</v>
      </c>
      <c r="C98" s="202">
        <f>'[2]22'!C100</f>
        <v>0</v>
      </c>
      <c r="D98" s="202">
        <f>'[2]22'!D100</f>
        <v>0</v>
      </c>
      <c r="E98" s="202">
        <f>'[2]22'!E100</f>
        <v>0</v>
      </c>
      <c r="F98" s="15">
        <f t="shared" si="16"/>
        <v>84</v>
      </c>
      <c r="G98" s="201">
        <f>'[2]22'!H100</f>
        <v>35</v>
      </c>
      <c r="H98" s="202">
        <f>'[2]22'!I100</f>
        <v>0</v>
      </c>
      <c r="I98" s="202">
        <f>'[2]22'!J100</f>
        <v>0</v>
      </c>
      <c r="J98" s="202">
        <f>'[2]22'!K100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0.82480750000000003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0.82480750000000003</v>
      </c>
      <c r="L99" s="171">
        <f t="shared" si="17"/>
        <v>2.4E-2</v>
      </c>
      <c r="M99" s="171">
        <f t="shared" si="17"/>
        <v>0.81250749999999972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0.81250749999999972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940</v>
      </c>
      <c r="G3" s="16">
        <f>'[3]22'!G5</f>
        <v>0</v>
      </c>
      <c r="H3" s="17">
        <f>SUM(B3:G3)</f>
        <v>1260</v>
      </c>
      <c r="I3" s="15">
        <f>'[3]22'!J5</f>
        <v>239.63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239.63</v>
      </c>
      <c r="P3" s="18">
        <f>frq!C3</f>
        <v>1</v>
      </c>
      <c r="Q3" s="15">
        <f t="shared" ref="Q3:V18" si="0">IF($P3=1,I3,IF(AND($P3=0.985,I3&gt;0.985*B3),B3*0.985,IF(AND($P3=0.965,I3&gt;0.965*B3),0.965*B3,I3)))</f>
        <v>239.63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239.63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179.25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179.25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940</v>
      </c>
      <c r="G4" s="16">
        <f>'[3]22'!G6</f>
        <v>0</v>
      </c>
      <c r="H4" s="17">
        <f>SUM(B4:G4)</f>
        <v>1260</v>
      </c>
      <c r="I4" s="15">
        <f>'[3]22'!J6</f>
        <v>300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940</v>
      </c>
      <c r="G5" s="16">
        <f>'[3]22'!G7</f>
        <v>0</v>
      </c>
      <c r="H5" s="17">
        <f t="shared" ref="H5:H68" si="27">SUM(B5:G5)</f>
        <v>1260</v>
      </c>
      <c r="I5" s="15">
        <f>'[3]22'!J7</f>
        <v>300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940</v>
      </c>
      <c r="G6" s="16">
        <f>'[3]22'!G8</f>
        <v>0</v>
      </c>
      <c r="H6" s="17">
        <f t="shared" si="27"/>
        <v>1260</v>
      </c>
      <c r="I6" s="15">
        <f>'[3]22'!J8</f>
        <v>300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940</v>
      </c>
      <c r="G7" s="16">
        <f>'[3]22'!G9</f>
        <v>0</v>
      </c>
      <c r="H7" s="17">
        <f t="shared" si="27"/>
        <v>1260</v>
      </c>
      <c r="I7" s="15">
        <f>'[3]22'!J9</f>
        <v>298.42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298.42</v>
      </c>
      <c r="P7" s="18">
        <f>frq!C7</f>
        <v>1</v>
      </c>
      <c r="Q7" s="15">
        <f t="shared" si="29"/>
        <v>298.42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298.42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234.42000000000002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234.42000000000002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940</v>
      </c>
      <c r="G8" s="16">
        <f>'[3]22'!G10</f>
        <v>0</v>
      </c>
      <c r="H8" s="17">
        <f t="shared" si="27"/>
        <v>1260</v>
      </c>
      <c r="I8" s="15">
        <f>'[3]22'!J10</f>
        <v>298.42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298.42</v>
      </c>
      <c r="P8" s="18">
        <f>frq!C8</f>
        <v>1</v>
      </c>
      <c r="Q8" s="15">
        <f t="shared" si="29"/>
        <v>298.42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298.42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234.42000000000002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234.42000000000002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940</v>
      </c>
      <c r="G9" s="16">
        <f>'[3]22'!G11</f>
        <v>0</v>
      </c>
      <c r="H9" s="17">
        <f t="shared" si="27"/>
        <v>1260</v>
      </c>
      <c r="I9" s="15">
        <f>'[3]22'!J11</f>
        <v>298.42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298.42</v>
      </c>
      <c r="P9" s="18">
        <f>frq!C9</f>
        <v>1</v>
      </c>
      <c r="Q9" s="15">
        <f t="shared" si="29"/>
        <v>298.42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298.42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234.42000000000002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234.42000000000002</v>
      </c>
      <c r="AT9" s="8">
        <v>32</v>
      </c>
      <c r="AU9" s="8">
        <v>32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940</v>
      </c>
      <c r="G10" s="16">
        <f>'[3]22'!G12</f>
        <v>0</v>
      </c>
      <c r="H10" s="17">
        <f t="shared" si="27"/>
        <v>1260</v>
      </c>
      <c r="I10" s="15">
        <f>'[3]22'!J12</f>
        <v>288.5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288.5</v>
      </c>
      <c r="P10" s="18">
        <f>frq!C10</f>
        <v>1</v>
      </c>
      <c r="Q10" s="15">
        <f t="shared" si="29"/>
        <v>288.5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288.5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32</v>
      </c>
      <c r="AU10" s="8">
        <v>32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940</v>
      </c>
      <c r="G11" s="16">
        <f>'[3]22'!G13</f>
        <v>0</v>
      </c>
      <c r="H11" s="17">
        <f t="shared" si="27"/>
        <v>1260</v>
      </c>
      <c r="I11" s="15">
        <f>'[3]22'!J13</f>
        <v>298.42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298.42</v>
      </c>
      <c r="P11" s="18">
        <f>frq!C11</f>
        <v>1</v>
      </c>
      <c r="Q11" s="15">
        <f t="shared" si="29"/>
        <v>298.42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298.42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234.42000000000002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234.42000000000002</v>
      </c>
      <c r="AT11" s="8">
        <v>32</v>
      </c>
      <c r="AU11" s="8">
        <v>32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940</v>
      </c>
      <c r="G12" s="16">
        <f>'[3]22'!G14</f>
        <v>0</v>
      </c>
      <c r="H12" s="17">
        <f t="shared" si="27"/>
        <v>1260</v>
      </c>
      <c r="I12" s="15">
        <f>'[3]22'!J14</f>
        <v>298.42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298.42</v>
      </c>
      <c r="P12" s="18">
        <f>frq!C12</f>
        <v>1</v>
      </c>
      <c r="Q12" s="15">
        <f t="shared" si="29"/>
        <v>298.42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298.42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234.42000000000002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234.42000000000002</v>
      </c>
      <c r="AT12" s="8">
        <v>32</v>
      </c>
      <c r="AU12" s="8">
        <v>32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940</v>
      </c>
      <c r="G13" s="16">
        <f>'[3]22'!G15</f>
        <v>0</v>
      </c>
      <c r="H13" s="17">
        <f t="shared" si="27"/>
        <v>1260</v>
      </c>
      <c r="I13" s="15">
        <f>'[3]22'!J15</f>
        <v>298.42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298.42</v>
      </c>
      <c r="P13" s="18">
        <f>frq!C13</f>
        <v>1</v>
      </c>
      <c r="Q13" s="15">
        <f t="shared" si="29"/>
        <v>298.42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298.42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234.42000000000002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234.42000000000002</v>
      </c>
      <c r="AT13" s="8">
        <v>32</v>
      </c>
      <c r="AU13" s="8">
        <v>32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940</v>
      </c>
      <c r="G14" s="16">
        <f>'[3]22'!G16</f>
        <v>0</v>
      </c>
      <c r="H14" s="17">
        <f t="shared" si="27"/>
        <v>1260</v>
      </c>
      <c r="I14" s="15">
        <f>'[3]22'!J16</f>
        <v>298.42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298.42</v>
      </c>
      <c r="P14" s="18">
        <f>frq!C14</f>
        <v>1</v>
      </c>
      <c r="Q14" s="15">
        <f t="shared" si="29"/>
        <v>298.42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298.42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234.42000000000002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234.42000000000002</v>
      </c>
      <c r="AT14" s="8">
        <v>32</v>
      </c>
      <c r="AU14" s="8">
        <v>32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940</v>
      </c>
      <c r="G15" s="16">
        <f>'[3]22'!G17</f>
        <v>0</v>
      </c>
      <c r="H15" s="17">
        <f t="shared" si="27"/>
        <v>1260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3.58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3.58</v>
      </c>
      <c r="AL15" s="8">
        <f t="shared" si="3"/>
        <v>234.42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</v>
      </c>
      <c r="AT15" s="8">
        <v>32</v>
      </c>
      <c r="AU15" s="8">
        <v>3.58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3.58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3.58</v>
      </c>
      <c r="BL15" s="8">
        <f t="shared" si="21"/>
        <v>32</v>
      </c>
      <c r="BM15" s="8">
        <f t="shared" si="22"/>
        <v>3.58</v>
      </c>
      <c r="BN15" s="8">
        <f t="shared" si="23"/>
        <v>32</v>
      </c>
      <c r="BO15" s="8">
        <f t="shared" si="24"/>
        <v>3.58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940</v>
      </c>
      <c r="G16" s="16">
        <f>'[3]22'!G18</f>
        <v>0</v>
      </c>
      <c r="H16" s="17">
        <f t="shared" si="27"/>
        <v>1260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3.58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3.58</v>
      </c>
      <c r="AL16" s="8">
        <f t="shared" si="3"/>
        <v>234.42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</v>
      </c>
      <c r="AT16" s="8">
        <v>32</v>
      </c>
      <c r="AU16" s="8">
        <v>3.58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3.58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3.58</v>
      </c>
      <c r="BL16" s="8">
        <f t="shared" si="21"/>
        <v>32</v>
      </c>
      <c r="BM16" s="8">
        <f t="shared" si="22"/>
        <v>3.58</v>
      </c>
      <c r="BN16" s="8">
        <f t="shared" si="23"/>
        <v>32</v>
      </c>
      <c r="BO16" s="8">
        <f t="shared" si="24"/>
        <v>3.58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940</v>
      </c>
      <c r="G17" s="16">
        <f>'[3]22'!G19</f>
        <v>0</v>
      </c>
      <c r="H17" s="17">
        <f t="shared" si="27"/>
        <v>1260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11.7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11.7</v>
      </c>
      <c r="AL17" s="8">
        <f t="shared" si="3"/>
        <v>226.3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226.3</v>
      </c>
      <c r="AT17" s="8">
        <v>32</v>
      </c>
      <c r="AU17" s="8">
        <v>11.7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11.7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11.7</v>
      </c>
      <c r="BL17" s="8">
        <f t="shared" si="21"/>
        <v>32</v>
      </c>
      <c r="BM17" s="8">
        <f t="shared" si="22"/>
        <v>11.7</v>
      </c>
      <c r="BN17" s="8">
        <f t="shared" si="23"/>
        <v>32</v>
      </c>
      <c r="BO17" s="8">
        <f t="shared" si="24"/>
        <v>11.7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940</v>
      </c>
      <c r="G18" s="16">
        <f>'[3]22'!G20</f>
        <v>0</v>
      </c>
      <c r="H18" s="17">
        <f t="shared" si="27"/>
        <v>1260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11.7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11.7</v>
      </c>
      <c r="AL18" s="8">
        <f t="shared" si="3"/>
        <v>226.3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226.3</v>
      </c>
      <c r="AT18" s="8">
        <v>32</v>
      </c>
      <c r="AU18" s="8">
        <v>11.7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11.7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11.7</v>
      </c>
      <c r="BL18" s="8">
        <f t="shared" si="21"/>
        <v>32</v>
      </c>
      <c r="BM18" s="8">
        <f t="shared" si="22"/>
        <v>11.7</v>
      </c>
      <c r="BN18" s="8">
        <f t="shared" si="23"/>
        <v>32</v>
      </c>
      <c r="BO18" s="8">
        <f t="shared" si="24"/>
        <v>11.7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940</v>
      </c>
      <c r="G19" s="16">
        <f>'[3]22'!G21</f>
        <v>0</v>
      </c>
      <c r="H19" s="17">
        <f t="shared" si="27"/>
        <v>1260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11.7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11.7</v>
      </c>
      <c r="AL19" s="8">
        <f t="shared" ref="AL19:AQ61" si="31">Q19-X19-AE19</f>
        <v>226.3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226.3</v>
      </c>
      <c r="AT19" s="8">
        <v>32</v>
      </c>
      <c r="AU19" s="8">
        <v>11.7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11.7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11.7</v>
      </c>
      <c r="BL19" s="8">
        <f t="shared" si="21"/>
        <v>32</v>
      </c>
      <c r="BM19" s="8">
        <f t="shared" si="22"/>
        <v>11.7</v>
      </c>
      <c r="BN19" s="8">
        <f t="shared" si="23"/>
        <v>32</v>
      </c>
      <c r="BO19" s="8">
        <f t="shared" si="24"/>
        <v>11.7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940</v>
      </c>
      <c r="G20" s="16">
        <f>'[3]22'!G22</f>
        <v>0</v>
      </c>
      <c r="H20" s="17">
        <f t="shared" si="27"/>
        <v>1260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11.7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11.7</v>
      </c>
      <c r="AL20" s="8">
        <f t="shared" si="31"/>
        <v>226.3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226.3</v>
      </c>
      <c r="AT20" s="8">
        <v>32</v>
      </c>
      <c r="AU20" s="8">
        <v>11.7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11.7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11.7</v>
      </c>
      <c r="BL20" s="8">
        <f t="shared" si="21"/>
        <v>32</v>
      </c>
      <c r="BM20" s="8">
        <f t="shared" si="22"/>
        <v>11.7</v>
      </c>
      <c r="BN20" s="8">
        <f t="shared" si="23"/>
        <v>32</v>
      </c>
      <c r="BO20" s="8">
        <f t="shared" si="24"/>
        <v>11.7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940</v>
      </c>
      <c r="G21" s="16">
        <f>'[3]22'!G23</f>
        <v>0</v>
      </c>
      <c r="H21" s="17">
        <f t="shared" si="27"/>
        <v>1260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11.7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11.7</v>
      </c>
      <c r="AL21" s="8">
        <f t="shared" si="31"/>
        <v>226.3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226.3</v>
      </c>
      <c r="AT21" s="8">
        <v>32</v>
      </c>
      <c r="AU21" s="8">
        <v>11.7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11.7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11.7</v>
      </c>
      <c r="BL21" s="8">
        <f t="shared" si="21"/>
        <v>32</v>
      </c>
      <c r="BM21" s="8">
        <f t="shared" si="22"/>
        <v>11.7</v>
      </c>
      <c r="BN21" s="8">
        <f t="shared" si="23"/>
        <v>32</v>
      </c>
      <c r="BO21" s="8">
        <f t="shared" si="24"/>
        <v>11.7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940</v>
      </c>
      <c r="G22" s="16">
        <f>'[3]22'!G24</f>
        <v>0</v>
      </c>
      <c r="H22" s="17">
        <f t="shared" si="27"/>
        <v>1260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3.58</v>
      </c>
      <c r="AL22" s="8">
        <f t="shared" si="31"/>
        <v>234.42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</v>
      </c>
      <c r="AT22" s="8">
        <v>32</v>
      </c>
      <c r="AU22" s="8">
        <v>3.58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3.58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3.58</v>
      </c>
      <c r="BL22" s="8">
        <f t="shared" si="21"/>
        <v>32</v>
      </c>
      <c r="BM22" s="8">
        <f t="shared" si="22"/>
        <v>3.58</v>
      </c>
      <c r="BN22" s="8">
        <f t="shared" si="23"/>
        <v>32</v>
      </c>
      <c r="BO22" s="8">
        <f t="shared" si="24"/>
        <v>3.58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940</v>
      </c>
      <c r="G23" s="16">
        <f>'[3]22'!G25</f>
        <v>0</v>
      </c>
      <c r="H23" s="17">
        <f t="shared" si="27"/>
        <v>1260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3.58</v>
      </c>
      <c r="AL23" s="8">
        <f t="shared" si="31"/>
        <v>234.42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</v>
      </c>
      <c r="AT23" s="8">
        <v>32</v>
      </c>
      <c r="AU23" s="8">
        <v>3.58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3.58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3.58</v>
      </c>
      <c r="BL23" s="8">
        <f t="shared" si="21"/>
        <v>32</v>
      </c>
      <c r="BM23" s="8">
        <f t="shared" si="22"/>
        <v>3.58</v>
      </c>
      <c r="BN23" s="8">
        <f t="shared" si="23"/>
        <v>32</v>
      </c>
      <c r="BO23" s="8">
        <f t="shared" si="24"/>
        <v>3.58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940</v>
      </c>
      <c r="G24" s="16">
        <f>'[3]22'!G26</f>
        <v>0</v>
      </c>
      <c r="H24" s="17">
        <f t="shared" si="27"/>
        <v>1260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3.58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3.58</v>
      </c>
      <c r="AL24" s="8">
        <f t="shared" si="31"/>
        <v>234.42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</v>
      </c>
      <c r="AT24" s="8">
        <v>32</v>
      </c>
      <c r="AU24" s="8">
        <v>3.58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3.58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3.58</v>
      </c>
      <c r="BL24" s="8">
        <f t="shared" si="21"/>
        <v>32</v>
      </c>
      <c r="BM24" s="8">
        <f t="shared" si="22"/>
        <v>3.58</v>
      </c>
      <c r="BN24" s="8">
        <f t="shared" si="23"/>
        <v>32</v>
      </c>
      <c r="BO24" s="8">
        <f t="shared" si="24"/>
        <v>3.58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940</v>
      </c>
      <c r="G25" s="16">
        <f>'[3]22'!G27</f>
        <v>0</v>
      </c>
      <c r="H25" s="17">
        <f t="shared" si="27"/>
        <v>1260</v>
      </c>
      <c r="I25" s="15">
        <f>'[3]22'!J27</f>
        <v>286.02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286.02</v>
      </c>
      <c r="P25" s="18">
        <f>frq!C25</f>
        <v>1</v>
      </c>
      <c r="Q25" s="15">
        <f t="shared" si="29"/>
        <v>286.02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286.02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254.01999999999998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254.01999999999998</v>
      </c>
      <c r="AT25" s="8">
        <v>32</v>
      </c>
      <c r="AU25" s="8">
        <v>0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940</v>
      </c>
      <c r="G26" s="16">
        <f>'[3]22'!G28</f>
        <v>0</v>
      </c>
      <c r="H26" s="17">
        <f t="shared" si="27"/>
        <v>1260</v>
      </c>
      <c r="I26" s="15">
        <f>'[3]22'!J28</f>
        <v>286.02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286.02</v>
      </c>
      <c r="P26" s="18">
        <f>frq!C26</f>
        <v>1</v>
      </c>
      <c r="Q26" s="15">
        <f t="shared" si="29"/>
        <v>286.02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286.02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32</v>
      </c>
      <c r="AU26" s="8">
        <v>0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940</v>
      </c>
      <c r="G27" s="16">
        <f>'[3]22'!G29</f>
        <v>0</v>
      </c>
      <c r="H27" s="17">
        <f t="shared" si="27"/>
        <v>1260</v>
      </c>
      <c r="I27" s="15">
        <f>'[3]22'!J29</f>
        <v>286.02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286.02</v>
      </c>
      <c r="P27" s="18">
        <f>frq!C27</f>
        <v>1</v>
      </c>
      <c r="Q27" s="15">
        <f t="shared" si="29"/>
        <v>286.02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286.02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254.01999999999998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254.01999999999998</v>
      </c>
      <c r="AT27" s="8">
        <v>32</v>
      </c>
      <c r="AU27" s="8">
        <v>0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940</v>
      </c>
      <c r="G28" s="16">
        <f>'[3]22'!G30</f>
        <v>0</v>
      </c>
      <c r="H28" s="17">
        <f t="shared" si="27"/>
        <v>1260</v>
      </c>
      <c r="I28" s="15">
        <f>'[3]22'!J30</f>
        <v>286.02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286.02</v>
      </c>
      <c r="P28" s="18">
        <f>frq!C28</f>
        <v>1</v>
      </c>
      <c r="Q28" s="15">
        <f t="shared" si="29"/>
        <v>286.02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286.02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32</v>
      </c>
      <c r="AU28" s="8">
        <v>0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940</v>
      </c>
      <c r="G29" s="16">
        <f>'[3]22'!G31</f>
        <v>0</v>
      </c>
      <c r="H29" s="17">
        <f t="shared" si="27"/>
        <v>1260</v>
      </c>
      <c r="I29" s="15">
        <f>'[3]22'!J31</f>
        <v>286.02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286.02</v>
      </c>
      <c r="P29" s="18">
        <f>frq!C29</f>
        <v>1</v>
      </c>
      <c r="Q29" s="15">
        <f t="shared" si="29"/>
        <v>286.02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940</v>
      </c>
      <c r="G30" s="16">
        <f>'[3]22'!G32</f>
        <v>0</v>
      </c>
      <c r="H30" s="17">
        <f t="shared" si="27"/>
        <v>1260</v>
      </c>
      <c r="I30" s="15">
        <f>'[3]22'!J32</f>
        <v>286.02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940</v>
      </c>
      <c r="G31" s="16">
        <f>'[3]22'!G33</f>
        <v>0</v>
      </c>
      <c r="H31" s="17">
        <f t="shared" si="27"/>
        <v>1260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7.99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7.99</v>
      </c>
      <c r="AE31" s="8">
        <f t="shared" si="11"/>
        <v>7.99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7.99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7.99</v>
      </c>
      <c r="AU31" s="8">
        <v>7.99</v>
      </c>
      <c r="AW31" s="204">
        <v>7.99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7.99</v>
      </c>
      <c r="BD31" s="204">
        <v>7.99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7.99</v>
      </c>
      <c r="BL31" s="8">
        <f t="shared" si="21"/>
        <v>7.99</v>
      </c>
      <c r="BM31" s="8">
        <f t="shared" si="22"/>
        <v>7.99</v>
      </c>
      <c r="BN31" s="8">
        <f t="shared" si="23"/>
        <v>7.99</v>
      </c>
      <c r="BO31" s="8">
        <f t="shared" si="24"/>
        <v>7.99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940</v>
      </c>
      <c r="G32" s="16">
        <f>'[3]22'!G34</f>
        <v>0</v>
      </c>
      <c r="H32" s="17">
        <f t="shared" si="27"/>
        <v>1260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7.99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7.99</v>
      </c>
      <c r="AE32" s="8">
        <f t="shared" si="11"/>
        <v>7.99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7.99</v>
      </c>
      <c r="AL32" s="8">
        <f t="shared" si="31"/>
        <v>254.01999999999998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254.01999999999998</v>
      </c>
      <c r="AT32" s="8">
        <v>7.99</v>
      </c>
      <c r="AU32" s="8">
        <v>7.99</v>
      </c>
      <c r="AW32" s="204">
        <v>7.99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7.99</v>
      </c>
      <c r="BD32" s="204">
        <v>7.99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7.99</v>
      </c>
      <c r="BL32" s="8">
        <f t="shared" si="21"/>
        <v>7.99</v>
      </c>
      <c r="BM32" s="8">
        <f t="shared" si="22"/>
        <v>7.99</v>
      </c>
      <c r="BN32" s="8">
        <f t="shared" si="23"/>
        <v>7.99</v>
      </c>
      <c r="BO32" s="8">
        <f t="shared" si="24"/>
        <v>7.99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940</v>
      </c>
      <c r="G33" s="16">
        <f>'[3]22'!G35</f>
        <v>0</v>
      </c>
      <c r="H33" s="17">
        <f t="shared" si="27"/>
        <v>1260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7.99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7.99</v>
      </c>
      <c r="AE33" s="8">
        <f t="shared" si="11"/>
        <v>7.99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7.99</v>
      </c>
      <c r="AL33" s="8">
        <f t="shared" si="31"/>
        <v>254.01999999999998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254.01999999999998</v>
      </c>
      <c r="AT33" s="8">
        <v>7.99</v>
      </c>
      <c r="AU33" s="8">
        <v>7.99</v>
      </c>
      <c r="AW33" s="204">
        <v>7.99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7.99</v>
      </c>
      <c r="BD33" s="204">
        <v>7.99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7.99</v>
      </c>
      <c r="BL33" s="8">
        <f t="shared" si="21"/>
        <v>7.99</v>
      </c>
      <c r="BM33" s="8">
        <f t="shared" si="22"/>
        <v>7.99</v>
      </c>
      <c r="BN33" s="8">
        <f t="shared" si="23"/>
        <v>7.99</v>
      </c>
      <c r="BO33" s="8">
        <f t="shared" si="24"/>
        <v>7.99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940</v>
      </c>
      <c r="G34" s="16">
        <f>'[3]22'!G36</f>
        <v>0</v>
      </c>
      <c r="H34" s="17">
        <f t="shared" si="27"/>
        <v>1260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17.79</v>
      </c>
      <c r="AE34" s="8">
        <f t="shared" si="11"/>
        <v>17.79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17.79</v>
      </c>
      <c r="AL34" s="8">
        <f t="shared" si="31"/>
        <v>234.42000000000002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234.42000000000002</v>
      </c>
      <c r="AT34" s="8">
        <v>17.79</v>
      </c>
      <c r="AU34" s="8">
        <v>17.79</v>
      </c>
      <c r="AW34" s="204">
        <v>17.79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17.79</v>
      </c>
      <c r="BD34" s="204">
        <v>17.79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17.79</v>
      </c>
      <c r="BL34" s="8">
        <f t="shared" si="21"/>
        <v>17.79</v>
      </c>
      <c r="BM34" s="8">
        <f t="shared" si="22"/>
        <v>17.79</v>
      </c>
      <c r="BN34" s="8">
        <f t="shared" si="23"/>
        <v>17.79</v>
      </c>
      <c r="BO34" s="8">
        <f t="shared" si="24"/>
        <v>17.79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940</v>
      </c>
      <c r="G35" s="16">
        <f>'[3]22'!G37</f>
        <v>0</v>
      </c>
      <c r="H35" s="17">
        <f t="shared" si="27"/>
        <v>1260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17.79</v>
      </c>
      <c r="AE35" s="8">
        <f t="shared" si="11"/>
        <v>17.79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17.79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17.79</v>
      </c>
      <c r="AU35" s="8">
        <v>17.79</v>
      </c>
      <c r="AW35" s="204">
        <v>17.79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17.79</v>
      </c>
      <c r="BD35" s="204">
        <v>17.79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17.79</v>
      </c>
      <c r="BL35" s="8">
        <f t="shared" si="21"/>
        <v>17.79</v>
      </c>
      <c r="BM35" s="8">
        <f t="shared" si="22"/>
        <v>17.79</v>
      </c>
      <c r="BN35" s="8">
        <f t="shared" si="23"/>
        <v>17.79</v>
      </c>
      <c r="BO35" s="8">
        <f t="shared" si="24"/>
        <v>17.79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940</v>
      </c>
      <c r="G36" s="16">
        <f>'[3]22'!G38</f>
        <v>0</v>
      </c>
      <c r="H36" s="17">
        <f t="shared" si="27"/>
        <v>1260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17.79</v>
      </c>
      <c r="AE36" s="8">
        <f t="shared" si="11"/>
        <v>17.79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17.79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17.79</v>
      </c>
      <c r="AU36" s="8">
        <v>17.79</v>
      </c>
      <c r="AW36" s="204">
        <v>17.79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17.79</v>
      </c>
      <c r="BD36" s="204">
        <v>17.79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17.79</v>
      </c>
      <c r="BL36" s="8">
        <f t="shared" si="21"/>
        <v>17.79</v>
      </c>
      <c r="BM36" s="8">
        <f t="shared" si="22"/>
        <v>17.79</v>
      </c>
      <c r="BN36" s="8">
        <f t="shared" si="23"/>
        <v>17.79</v>
      </c>
      <c r="BO36" s="8">
        <f t="shared" si="24"/>
        <v>17.79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940</v>
      </c>
      <c r="G37" s="16">
        <f>'[3]22'!G39</f>
        <v>0</v>
      </c>
      <c r="H37" s="17">
        <f t="shared" si="27"/>
        <v>1260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17.79</v>
      </c>
      <c r="AE37" s="8">
        <f t="shared" si="11"/>
        <v>17.79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17.79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17.79</v>
      </c>
      <c r="AU37" s="8">
        <v>17.79</v>
      </c>
      <c r="AW37" s="204">
        <v>17.79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17.79</v>
      </c>
      <c r="BD37" s="204">
        <v>17.79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17.79</v>
      </c>
      <c r="BL37" s="8">
        <f t="shared" si="21"/>
        <v>17.79</v>
      </c>
      <c r="BM37" s="8">
        <f t="shared" si="22"/>
        <v>17.79</v>
      </c>
      <c r="BN37" s="8">
        <f t="shared" si="23"/>
        <v>17.79</v>
      </c>
      <c r="BO37" s="8">
        <f t="shared" si="24"/>
        <v>17.79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940</v>
      </c>
      <c r="G38" s="16">
        <f>'[3]22'!G40</f>
        <v>0</v>
      </c>
      <c r="H38" s="17">
        <f t="shared" si="27"/>
        <v>1260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21.85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21.85</v>
      </c>
      <c r="AE38" s="8">
        <f t="shared" si="11"/>
        <v>21.85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21.85</v>
      </c>
      <c r="AL38" s="8">
        <f t="shared" si="31"/>
        <v>226.3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226.3</v>
      </c>
      <c r="AT38" s="8">
        <v>21.85</v>
      </c>
      <c r="AU38" s="8">
        <v>21.85</v>
      </c>
      <c r="AW38" s="204">
        <v>21.85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21.85</v>
      </c>
      <c r="BD38" s="204">
        <v>21.85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21.85</v>
      </c>
      <c r="BL38" s="8">
        <f t="shared" si="21"/>
        <v>21.85</v>
      </c>
      <c r="BM38" s="8">
        <f t="shared" si="22"/>
        <v>21.85</v>
      </c>
      <c r="BN38" s="8">
        <f t="shared" si="23"/>
        <v>21.85</v>
      </c>
      <c r="BO38" s="8">
        <f t="shared" si="24"/>
        <v>21.85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940</v>
      </c>
      <c r="G39" s="16">
        <f>'[3]22'!G41</f>
        <v>0</v>
      </c>
      <c r="H39" s="17">
        <f t="shared" si="27"/>
        <v>1260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17.79</v>
      </c>
      <c r="AE39" s="8">
        <f t="shared" si="11"/>
        <v>17.79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17.79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17.79</v>
      </c>
      <c r="AU39" s="8">
        <v>17.79</v>
      </c>
      <c r="AW39" s="204">
        <v>17.79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17.79</v>
      </c>
      <c r="BD39" s="204">
        <v>17.79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17.79</v>
      </c>
      <c r="BL39" s="8">
        <f t="shared" si="21"/>
        <v>17.79</v>
      </c>
      <c r="BM39" s="8">
        <f t="shared" si="22"/>
        <v>17.79</v>
      </c>
      <c r="BN39" s="8">
        <f t="shared" si="23"/>
        <v>17.79</v>
      </c>
      <c r="BO39" s="8">
        <f t="shared" si="24"/>
        <v>17.79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940</v>
      </c>
      <c r="G40" s="16">
        <f>'[3]22'!G42</f>
        <v>0</v>
      </c>
      <c r="H40" s="17">
        <f t="shared" si="27"/>
        <v>1260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17.79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17.79</v>
      </c>
      <c r="AE40" s="8">
        <f t="shared" si="11"/>
        <v>17.79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17.79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17.79</v>
      </c>
      <c r="AU40" s="8">
        <v>17.79</v>
      </c>
      <c r="AW40" s="204">
        <v>17.79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17.79</v>
      </c>
      <c r="BD40" s="204">
        <v>17.79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17.79</v>
      </c>
      <c r="BL40" s="8">
        <f t="shared" si="21"/>
        <v>17.79</v>
      </c>
      <c r="BM40" s="8">
        <f t="shared" si="22"/>
        <v>17.79</v>
      </c>
      <c r="BN40" s="8">
        <f t="shared" si="23"/>
        <v>17.79</v>
      </c>
      <c r="BO40" s="8">
        <f t="shared" si="24"/>
        <v>17.79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940</v>
      </c>
      <c r="G41" s="16">
        <f>'[3]22'!G43</f>
        <v>0</v>
      </c>
      <c r="H41" s="17">
        <f t="shared" si="27"/>
        <v>1260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21.85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21.85</v>
      </c>
      <c r="AE41" s="8">
        <f t="shared" si="11"/>
        <v>21.85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21.85</v>
      </c>
      <c r="AL41" s="8">
        <f t="shared" si="31"/>
        <v>226.3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226.3</v>
      </c>
      <c r="AT41" s="8">
        <v>17.79</v>
      </c>
      <c r="AU41" s="8">
        <v>17.79</v>
      </c>
      <c r="AW41" s="204">
        <v>21.85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21.85</v>
      </c>
      <c r="BD41" s="204">
        <v>21.85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21.85</v>
      </c>
      <c r="BL41" s="8">
        <f t="shared" si="21"/>
        <v>17.79</v>
      </c>
      <c r="BM41" s="8">
        <f t="shared" si="22"/>
        <v>17.79</v>
      </c>
      <c r="BN41" s="8">
        <f t="shared" si="23"/>
        <v>21.85</v>
      </c>
      <c r="BO41" s="8">
        <f t="shared" si="24"/>
        <v>21.85</v>
      </c>
      <c r="BP41" s="182">
        <f t="shared" si="25"/>
        <v>-4.0600000000000023</v>
      </c>
      <c r="BQ41" s="182">
        <f t="shared" si="26"/>
        <v>-4.0600000000000023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940</v>
      </c>
      <c r="G42" s="16">
        <f>'[3]22'!G44</f>
        <v>0</v>
      </c>
      <c r="H42" s="17">
        <f t="shared" si="27"/>
        <v>1260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21.85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21.85</v>
      </c>
      <c r="AE42" s="8">
        <f t="shared" si="11"/>
        <v>21.85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21.85</v>
      </c>
      <c r="AL42" s="8">
        <f t="shared" si="31"/>
        <v>226.3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226.3</v>
      </c>
      <c r="AT42" s="8">
        <v>17.79</v>
      </c>
      <c r="AU42" s="8">
        <v>17.79</v>
      </c>
      <c r="AW42" s="204">
        <v>21.85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21.85</v>
      </c>
      <c r="BD42" s="204">
        <v>21.85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21.85</v>
      </c>
      <c r="BL42" s="8">
        <f t="shared" si="21"/>
        <v>17.79</v>
      </c>
      <c r="BM42" s="8">
        <f t="shared" si="22"/>
        <v>17.79</v>
      </c>
      <c r="BN42" s="8">
        <f t="shared" si="23"/>
        <v>21.85</v>
      </c>
      <c r="BO42" s="8">
        <f t="shared" si="24"/>
        <v>21.85</v>
      </c>
      <c r="BP42" s="182">
        <f t="shared" si="25"/>
        <v>-4.0600000000000023</v>
      </c>
      <c r="BQ42" s="182">
        <f t="shared" si="26"/>
        <v>-4.0600000000000023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940</v>
      </c>
      <c r="G43" s="16">
        <f>'[3]22'!G45</f>
        <v>0</v>
      </c>
      <c r="H43" s="17">
        <f t="shared" si="27"/>
        <v>1260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19.82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19.82</v>
      </c>
      <c r="AE43" s="8">
        <f t="shared" si="11"/>
        <v>19.82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19.82</v>
      </c>
      <c r="AL43" s="8">
        <f t="shared" si="31"/>
        <v>230.36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230.36</v>
      </c>
      <c r="AT43" s="8">
        <v>19.82</v>
      </c>
      <c r="AU43" s="8">
        <v>19.82</v>
      </c>
      <c r="AW43" s="204">
        <v>19.82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19.82</v>
      </c>
      <c r="BD43" s="204">
        <v>19.82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19.82</v>
      </c>
      <c r="BL43" s="8">
        <f t="shared" si="21"/>
        <v>19.82</v>
      </c>
      <c r="BM43" s="8">
        <f t="shared" si="22"/>
        <v>19.82</v>
      </c>
      <c r="BN43" s="8">
        <f t="shared" si="23"/>
        <v>19.82</v>
      </c>
      <c r="BO43" s="8">
        <f t="shared" si="24"/>
        <v>19.82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940</v>
      </c>
      <c r="G44" s="16">
        <f>'[3]22'!G46</f>
        <v>0</v>
      </c>
      <c r="H44" s="17">
        <f t="shared" si="27"/>
        <v>1260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19.82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19.82</v>
      </c>
      <c r="AE44" s="8">
        <f t="shared" si="11"/>
        <v>19.82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19.82</v>
      </c>
      <c r="AL44" s="8">
        <f t="shared" si="31"/>
        <v>230.36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230.36</v>
      </c>
      <c r="AT44" s="8">
        <v>19.82</v>
      </c>
      <c r="AU44" s="8">
        <v>19.82</v>
      </c>
      <c r="AW44" s="204">
        <v>19.82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19.82</v>
      </c>
      <c r="BD44" s="204">
        <v>19.82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19.82</v>
      </c>
      <c r="BL44" s="8">
        <f t="shared" si="21"/>
        <v>19.82</v>
      </c>
      <c r="BM44" s="8">
        <f t="shared" si="22"/>
        <v>19.82</v>
      </c>
      <c r="BN44" s="8">
        <f t="shared" si="23"/>
        <v>19.82</v>
      </c>
      <c r="BO44" s="8">
        <f t="shared" si="24"/>
        <v>19.82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940</v>
      </c>
      <c r="G45" s="16">
        <f>'[3]22'!G47</f>
        <v>0</v>
      </c>
      <c r="H45" s="17">
        <f t="shared" si="27"/>
        <v>1260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19.82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19.82</v>
      </c>
      <c r="AE45" s="8">
        <f t="shared" si="11"/>
        <v>19.82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19.82</v>
      </c>
      <c r="AL45" s="8">
        <f t="shared" si="31"/>
        <v>230.36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230.36</v>
      </c>
      <c r="AT45" s="8">
        <v>19.82</v>
      </c>
      <c r="AU45" s="8">
        <v>19.82</v>
      </c>
      <c r="AW45" s="204">
        <v>19.82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19.82</v>
      </c>
      <c r="BD45" s="204">
        <v>19.82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19.82</v>
      </c>
      <c r="BL45" s="8">
        <f t="shared" si="21"/>
        <v>19.82</v>
      </c>
      <c r="BM45" s="8">
        <f t="shared" si="22"/>
        <v>19.82</v>
      </c>
      <c r="BN45" s="8">
        <f t="shared" si="23"/>
        <v>19.82</v>
      </c>
      <c r="BO45" s="8">
        <f t="shared" si="24"/>
        <v>19.82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940</v>
      </c>
      <c r="G46" s="16">
        <f>'[3]22'!G48</f>
        <v>0</v>
      </c>
      <c r="H46" s="17">
        <f t="shared" si="27"/>
        <v>1260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19.82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19.82</v>
      </c>
      <c r="AE46" s="8">
        <f t="shared" si="11"/>
        <v>19.82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19.82</v>
      </c>
      <c r="AL46" s="8">
        <f t="shared" si="31"/>
        <v>230.36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230.36</v>
      </c>
      <c r="AT46" s="8">
        <v>19.82</v>
      </c>
      <c r="AU46" s="8">
        <v>19.82</v>
      </c>
      <c r="AW46" s="204">
        <v>19.82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19.82</v>
      </c>
      <c r="BD46" s="204">
        <v>19.82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19.82</v>
      </c>
      <c r="BL46" s="8">
        <f t="shared" si="21"/>
        <v>19.82</v>
      </c>
      <c r="BM46" s="8">
        <f t="shared" si="22"/>
        <v>19.82</v>
      </c>
      <c r="BN46" s="8">
        <f t="shared" si="23"/>
        <v>19.82</v>
      </c>
      <c r="BO46" s="8">
        <f t="shared" si="24"/>
        <v>19.82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940</v>
      </c>
      <c r="G47" s="16">
        <f>'[3]22'!G49</f>
        <v>0</v>
      </c>
      <c r="H47" s="17">
        <f t="shared" si="27"/>
        <v>1260</v>
      </c>
      <c r="I47" s="15">
        <f>'[3]22'!J49</f>
        <v>294.37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294.37</v>
      </c>
      <c r="P47" s="18">
        <f>frq!C47</f>
        <v>1</v>
      </c>
      <c r="Q47" s="15">
        <f t="shared" si="29"/>
        <v>294.37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294.37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230.37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230.37</v>
      </c>
      <c r="AT47" s="8">
        <v>32</v>
      </c>
      <c r="AU47" s="8">
        <v>32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32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940</v>
      </c>
      <c r="G48" s="16">
        <f>'[3]22'!G50</f>
        <v>0</v>
      </c>
      <c r="H48" s="17">
        <f t="shared" si="27"/>
        <v>1260</v>
      </c>
      <c r="I48" s="15">
        <f>'[3]22'!J50</f>
        <v>289.74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289.74</v>
      </c>
      <c r="P48" s="18">
        <f>frq!C48</f>
        <v>1</v>
      </c>
      <c r="Q48" s="15">
        <f t="shared" si="29"/>
        <v>289.74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289.74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225.74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225.74</v>
      </c>
      <c r="AT48" s="8">
        <v>32</v>
      </c>
      <c r="AU48" s="8">
        <v>32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940</v>
      </c>
      <c r="G49" s="16">
        <f>'[3]22'!G51</f>
        <v>0</v>
      </c>
      <c r="H49" s="17">
        <f t="shared" si="27"/>
        <v>1260</v>
      </c>
      <c r="I49" s="15">
        <f>'[3]22'!J51</f>
        <v>294.37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294.37</v>
      </c>
      <c r="P49" s="18">
        <f>frq!C49</f>
        <v>1</v>
      </c>
      <c r="Q49" s="15">
        <f t="shared" si="29"/>
        <v>294.37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294.37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230.37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230.37</v>
      </c>
      <c r="AT49" s="8">
        <v>32</v>
      </c>
      <c r="AU49" s="8">
        <v>32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940</v>
      </c>
      <c r="G50" s="16">
        <f>'[3]22'!G52</f>
        <v>0</v>
      </c>
      <c r="H50" s="17">
        <f t="shared" si="27"/>
        <v>1260</v>
      </c>
      <c r="I50" s="15">
        <f>'[3]22'!J52</f>
        <v>294.37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294.37</v>
      </c>
      <c r="P50" s="18">
        <f>frq!C50</f>
        <v>1</v>
      </c>
      <c r="Q50" s="15">
        <f t="shared" si="29"/>
        <v>294.37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294.37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230.37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230.37</v>
      </c>
      <c r="AT50" s="8">
        <v>32</v>
      </c>
      <c r="AU50" s="8">
        <v>32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920</v>
      </c>
      <c r="G51" s="16">
        <f>'[3]22'!G53</f>
        <v>0</v>
      </c>
      <c r="H51" s="17">
        <f t="shared" si="27"/>
        <v>1240</v>
      </c>
      <c r="I51" s="15">
        <f>'[3]22'!J53</f>
        <v>294.37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294.37</v>
      </c>
      <c r="P51" s="18">
        <f>frq!C51</f>
        <v>1</v>
      </c>
      <c r="Q51" s="15">
        <f t="shared" si="29"/>
        <v>294.37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294.37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230.37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230.37</v>
      </c>
      <c r="AT51" s="8">
        <v>32</v>
      </c>
      <c r="AU51" s="8">
        <v>32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920</v>
      </c>
      <c r="G52" s="16">
        <f>'[3]22'!G54</f>
        <v>0</v>
      </c>
      <c r="H52" s="17">
        <f t="shared" si="27"/>
        <v>1240</v>
      </c>
      <c r="I52" s="15">
        <f>'[3]22'!J54</f>
        <v>298.42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298.42</v>
      </c>
      <c r="P52" s="18">
        <f>frq!C52</f>
        <v>1</v>
      </c>
      <c r="Q52" s="15">
        <f t="shared" si="29"/>
        <v>298.42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298.42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234.42000000000002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234.42000000000002</v>
      </c>
      <c r="AT52" s="8">
        <v>32</v>
      </c>
      <c r="AU52" s="8">
        <v>32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920</v>
      </c>
      <c r="G53" s="16">
        <f>'[3]22'!G55</f>
        <v>0</v>
      </c>
      <c r="H53" s="17">
        <f t="shared" si="27"/>
        <v>1240</v>
      </c>
      <c r="I53" s="15">
        <f>'[3]22'!J55</f>
        <v>289.7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289.7</v>
      </c>
      <c r="P53" s="18">
        <f>frq!C53</f>
        <v>1</v>
      </c>
      <c r="Q53" s="15">
        <f t="shared" si="29"/>
        <v>289.7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289.7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225.7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225.7</v>
      </c>
      <c r="AT53" s="8">
        <v>32</v>
      </c>
      <c r="AU53" s="8">
        <v>32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920</v>
      </c>
      <c r="G54" s="16">
        <f>'[3]22'!G56</f>
        <v>0</v>
      </c>
      <c r="H54" s="17">
        <f t="shared" si="27"/>
        <v>1240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12.3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12.3</v>
      </c>
      <c r="AL54" s="8">
        <f t="shared" si="31"/>
        <v>225.7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225.7</v>
      </c>
      <c r="AT54" s="8">
        <v>32</v>
      </c>
      <c r="AU54" s="8">
        <v>12.3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12.3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12.3</v>
      </c>
      <c r="BL54" s="8">
        <f t="shared" si="21"/>
        <v>32</v>
      </c>
      <c r="BM54" s="8">
        <f t="shared" si="22"/>
        <v>12.3</v>
      </c>
      <c r="BN54" s="8">
        <f t="shared" si="23"/>
        <v>32</v>
      </c>
      <c r="BO54" s="8">
        <f t="shared" si="24"/>
        <v>12.3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920</v>
      </c>
      <c r="G55" s="16">
        <f>'[3]22'!G57</f>
        <v>0</v>
      </c>
      <c r="H55" s="17">
        <f t="shared" si="27"/>
        <v>1240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12.3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12.3</v>
      </c>
      <c r="AL55" s="8">
        <f t="shared" si="31"/>
        <v>225.7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225.7</v>
      </c>
      <c r="AT55" s="8">
        <v>32</v>
      </c>
      <c r="AU55" s="8">
        <v>12.3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12.3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12.3</v>
      </c>
      <c r="BL55" s="8">
        <f t="shared" si="21"/>
        <v>32</v>
      </c>
      <c r="BM55" s="8">
        <f t="shared" si="22"/>
        <v>12.3</v>
      </c>
      <c r="BN55" s="8">
        <f t="shared" si="23"/>
        <v>32</v>
      </c>
      <c r="BO55" s="8">
        <f t="shared" si="24"/>
        <v>12.3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920</v>
      </c>
      <c r="G56" s="16">
        <f>'[3]22'!G58</f>
        <v>0</v>
      </c>
      <c r="H56" s="17">
        <f t="shared" si="27"/>
        <v>1240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12.3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12.3</v>
      </c>
      <c r="AL56" s="8">
        <f t="shared" si="31"/>
        <v>225.7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225.7</v>
      </c>
      <c r="AT56" s="8">
        <v>32</v>
      </c>
      <c r="AU56" s="8">
        <v>12.3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12.3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12.3</v>
      </c>
      <c r="BL56" s="8">
        <f t="shared" si="21"/>
        <v>32</v>
      </c>
      <c r="BM56" s="8">
        <f t="shared" si="22"/>
        <v>12.3</v>
      </c>
      <c r="BN56" s="8">
        <f t="shared" si="23"/>
        <v>32</v>
      </c>
      <c r="BO56" s="8">
        <f t="shared" si="24"/>
        <v>12.3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920</v>
      </c>
      <c r="G57" s="16">
        <f>'[3]22'!G59</f>
        <v>0</v>
      </c>
      <c r="H57" s="17">
        <f t="shared" si="27"/>
        <v>1240</v>
      </c>
      <c r="I57" s="15">
        <f>'[3]22'!J59</f>
        <v>289.7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289.7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289.7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289.7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225.7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225.7</v>
      </c>
      <c r="AT57" s="8">
        <v>32</v>
      </c>
      <c r="AU57" s="8">
        <v>32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920</v>
      </c>
      <c r="G58" s="16">
        <f>'[3]22'!G60</f>
        <v>0</v>
      </c>
      <c r="H58" s="17">
        <f t="shared" si="27"/>
        <v>1240</v>
      </c>
      <c r="I58" s="15">
        <f>'[3]22'!J60</f>
        <v>289.7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289.7</v>
      </c>
      <c r="P58" s="18">
        <f>frq!C58</f>
        <v>1</v>
      </c>
      <c r="Q58" s="15">
        <f t="shared" si="33"/>
        <v>289.7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289.7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225.7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225.7</v>
      </c>
      <c r="AT58" s="8">
        <v>32</v>
      </c>
      <c r="AU58" s="8">
        <v>32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920</v>
      </c>
      <c r="G59" s="16">
        <f>'[3]22'!G61</f>
        <v>0</v>
      </c>
      <c r="H59" s="17">
        <f t="shared" si="27"/>
        <v>1240</v>
      </c>
      <c r="I59" s="15">
        <f>'[3]22'!J61</f>
        <v>295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30.52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30.52</v>
      </c>
      <c r="AE59" s="8">
        <f t="shared" si="11"/>
        <v>30.52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30.52</v>
      </c>
      <c r="AL59" s="8">
        <f t="shared" si="31"/>
        <v>233.96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233.96</v>
      </c>
      <c r="AT59" s="8">
        <v>30.52</v>
      </c>
      <c r="AU59" s="8">
        <v>30.52</v>
      </c>
      <c r="AW59" s="204">
        <v>30.52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30.52</v>
      </c>
      <c r="BD59" s="204">
        <v>30.52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30.52</v>
      </c>
      <c r="BL59" s="8">
        <f t="shared" si="21"/>
        <v>30.52</v>
      </c>
      <c r="BM59" s="8">
        <f t="shared" si="22"/>
        <v>30.52</v>
      </c>
      <c r="BN59" s="8">
        <f t="shared" si="23"/>
        <v>30.52</v>
      </c>
      <c r="BO59" s="8">
        <f t="shared" si="24"/>
        <v>30.52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920</v>
      </c>
      <c r="G60" s="16">
        <f>'[3]22'!G62</f>
        <v>0</v>
      </c>
      <c r="H60" s="17">
        <f t="shared" si="27"/>
        <v>1240</v>
      </c>
      <c r="I60" s="15">
        <f>'[3]22'!J62</f>
        <v>295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30.52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30.52</v>
      </c>
      <c r="AE60" s="8">
        <f t="shared" si="11"/>
        <v>30.52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30.52</v>
      </c>
      <c r="AL60" s="8">
        <f t="shared" si="31"/>
        <v>233.96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233.96</v>
      </c>
      <c r="AT60" s="8">
        <v>30.52</v>
      </c>
      <c r="AU60" s="8">
        <v>30.52</v>
      </c>
      <c r="AW60" s="204">
        <v>30.52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30.52</v>
      </c>
      <c r="BD60" s="204">
        <v>30.52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30.52</v>
      </c>
      <c r="BL60" s="8">
        <f t="shared" si="21"/>
        <v>30.52</v>
      </c>
      <c r="BM60" s="8">
        <f t="shared" si="22"/>
        <v>30.52</v>
      </c>
      <c r="BN60" s="8">
        <f t="shared" si="23"/>
        <v>30.52</v>
      </c>
      <c r="BO60" s="8">
        <f t="shared" si="24"/>
        <v>30.52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920</v>
      </c>
      <c r="G61" s="16">
        <f>'[3]22'!G63</f>
        <v>0</v>
      </c>
      <c r="H61" s="17">
        <f t="shared" si="27"/>
        <v>1240</v>
      </c>
      <c r="I61" s="15">
        <f>'[3]22'!J63</f>
        <v>295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29.68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29.68</v>
      </c>
      <c r="AE61" s="8">
        <f t="shared" si="11"/>
        <v>29.68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29.68</v>
      </c>
      <c r="AL61" s="8">
        <f t="shared" si="31"/>
        <v>235.64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235.64</v>
      </c>
      <c r="AT61" s="8">
        <v>29.68</v>
      </c>
      <c r="AU61" s="8">
        <v>29.68</v>
      </c>
      <c r="AW61" s="204">
        <v>29.68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29.68</v>
      </c>
      <c r="BD61" s="204">
        <v>29.68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29.68</v>
      </c>
      <c r="BL61" s="8">
        <f t="shared" si="21"/>
        <v>29.68</v>
      </c>
      <c r="BM61" s="8">
        <f t="shared" si="22"/>
        <v>29.68</v>
      </c>
      <c r="BN61" s="8">
        <f t="shared" si="23"/>
        <v>29.68</v>
      </c>
      <c r="BO61" s="8">
        <f t="shared" si="24"/>
        <v>29.68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920</v>
      </c>
      <c r="G62" s="16">
        <f>'[3]22'!G64</f>
        <v>0</v>
      </c>
      <c r="H62" s="17">
        <f t="shared" si="27"/>
        <v>1240</v>
      </c>
      <c r="I62" s="15">
        <f>'[3]22'!J64</f>
        <v>275.26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275.26</v>
      </c>
      <c r="P62" s="18">
        <f>frq!C62</f>
        <v>1</v>
      </c>
      <c r="Q62" s="15">
        <f t="shared" si="33"/>
        <v>275.26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275.26</v>
      </c>
      <c r="X62" s="8">
        <f t="shared" si="4"/>
        <v>29.68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29.68</v>
      </c>
      <c r="AE62" s="8">
        <f t="shared" si="11"/>
        <v>29.68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29.68</v>
      </c>
      <c r="AL62" s="8">
        <f t="shared" ref="AL62:AN98" si="35">Q62-X62-AE62</f>
        <v>215.89999999999998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215.89999999999998</v>
      </c>
      <c r="AT62" s="8">
        <v>29.68</v>
      </c>
      <c r="AU62" s="8">
        <v>29.68</v>
      </c>
      <c r="AW62" s="204">
        <v>29.68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29.68</v>
      </c>
      <c r="BD62" s="204">
        <v>29.68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29.68</v>
      </c>
      <c r="BL62" s="8">
        <f t="shared" si="21"/>
        <v>29.68</v>
      </c>
      <c r="BM62" s="8">
        <f t="shared" si="22"/>
        <v>29.68</v>
      </c>
      <c r="BN62" s="8">
        <f t="shared" si="23"/>
        <v>29.68</v>
      </c>
      <c r="BO62" s="8">
        <f t="shared" si="24"/>
        <v>29.68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920</v>
      </c>
      <c r="G63" s="16">
        <f>'[3]22'!G65</f>
        <v>0</v>
      </c>
      <c r="H63" s="17">
        <f t="shared" si="27"/>
        <v>1240</v>
      </c>
      <c r="I63" s="15">
        <f>'[3]22'!J65</f>
        <v>295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29.68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29.68</v>
      </c>
      <c r="AE63" s="8">
        <f t="shared" si="11"/>
        <v>29.68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29.68</v>
      </c>
      <c r="AL63" s="8">
        <f t="shared" si="35"/>
        <v>235.64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235.64</v>
      </c>
      <c r="AT63" s="8">
        <v>29.68</v>
      </c>
      <c r="AU63" s="8">
        <v>29.68</v>
      </c>
      <c r="AW63" s="204">
        <v>29.68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29.68</v>
      </c>
      <c r="BD63" s="204">
        <v>29.68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29.68</v>
      </c>
      <c r="BL63" s="8">
        <f t="shared" si="21"/>
        <v>29.68</v>
      </c>
      <c r="BM63" s="8">
        <f t="shared" si="22"/>
        <v>29.68</v>
      </c>
      <c r="BN63" s="8">
        <f t="shared" si="23"/>
        <v>29.68</v>
      </c>
      <c r="BO63" s="8">
        <f t="shared" si="24"/>
        <v>29.68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920</v>
      </c>
      <c r="G64" s="16">
        <f>'[3]22'!G66</f>
        <v>0</v>
      </c>
      <c r="H64" s="17">
        <f t="shared" si="27"/>
        <v>1240</v>
      </c>
      <c r="I64" s="15">
        <f>'[3]22'!J66</f>
        <v>295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29.68</v>
      </c>
      <c r="AE64" s="8">
        <f t="shared" si="11"/>
        <v>29.68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29.68</v>
      </c>
      <c r="AL64" s="8">
        <f t="shared" si="35"/>
        <v>235.64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235.64</v>
      </c>
      <c r="AT64" s="8">
        <v>29.68</v>
      </c>
      <c r="AU64" s="8">
        <v>29.68</v>
      </c>
      <c r="AW64" s="204">
        <v>29.68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29.68</v>
      </c>
      <c r="BD64" s="204">
        <v>29.68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29.68</v>
      </c>
      <c r="BL64" s="8">
        <f t="shared" si="21"/>
        <v>29.68</v>
      </c>
      <c r="BM64" s="8">
        <f t="shared" si="22"/>
        <v>29.68</v>
      </c>
      <c r="BN64" s="8">
        <f t="shared" si="23"/>
        <v>29.68</v>
      </c>
      <c r="BO64" s="8">
        <f t="shared" si="24"/>
        <v>29.68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920</v>
      </c>
      <c r="G65" s="16">
        <f>'[3]22'!G67</f>
        <v>0</v>
      </c>
      <c r="H65" s="17">
        <f t="shared" si="27"/>
        <v>1240</v>
      </c>
      <c r="I65" s="15">
        <f>'[3]22'!J67</f>
        <v>295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29.68</v>
      </c>
      <c r="AE65" s="8">
        <f t="shared" si="11"/>
        <v>29.68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29.68</v>
      </c>
      <c r="AL65" s="8">
        <f t="shared" si="35"/>
        <v>235.64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235.64</v>
      </c>
      <c r="AT65" s="8">
        <v>29.68</v>
      </c>
      <c r="AU65" s="8">
        <v>29.68</v>
      </c>
      <c r="AW65" s="204">
        <v>29.68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29.68</v>
      </c>
      <c r="BD65" s="204">
        <v>29.68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29.68</v>
      </c>
      <c r="BL65" s="8">
        <f t="shared" si="21"/>
        <v>29.68</v>
      </c>
      <c r="BM65" s="8">
        <f t="shared" si="22"/>
        <v>29.68</v>
      </c>
      <c r="BN65" s="8">
        <f t="shared" si="23"/>
        <v>29.68</v>
      </c>
      <c r="BO65" s="8">
        <f t="shared" si="24"/>
        <v>29.68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920</v>
      </c>
      <c r="G66" s="16">
        <f>'[3]22'!G68</f>
        <v>0</v>
      </c>
      <c r="H66" s="17">
        <f t="shared" si="27"/>
        <v>1240</v>
      </c>
      <c r="I66" s="15">
        <f>'[3]22'!J68</f>
        <v>295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29.68</v>
      </c>
      <c r="AE66" s="8">
        <f t="shared" si="11"/>
        <v>29.68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29.68</v>
      </c>
      <c r="AL66" s="8">
        <f t="shared" si="35"/>
        <v>235.64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235.64</v>
      </c>
      <c r="AT66" s="8">
        <v>29.68</v>
      </c>
      <c r="AU66" s="8">
        <v>29.68</v>
      </c>
      <c r="AW66" s="204">
        <v>29.68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29.68</v>
      </c>
      <c r="BD66" s="204">
        <v>29.68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29.68</v>
      </c>
      <c r="BL66" s="8">
        <f t="shared" si="21"/>
        <v>29.68</v>
      </c>
      <c r="BM66" s="8">
        <f t="shared" si="22"/>
        <v>29.68</v>
      </c>
      <c r="BN66" s="8">
        <f t="shared" si="23"/>
        <v>29.68</v>
      </c>
      <c r="BO66" s="8">
        <f t="shared" si="24"/>
        <v>29.68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920</v>
      </c>
      <c r="G67" s="16">
        <f>'[3]22'!G69</f>
        <v>0</v>
      </c>
      <c r="H67" s="17">
        <f t="shared" si="27"/>
        <v>1240</v>
      </c>
      <c r="I67" s="15">
        <f>'[3]22'!J69</f>
        <v>295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29.68</v>
      </c>
      <c r="AE67" s="8">
        <f t="shared" si="11"/>
        <v>29.68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29.68</v>
      </c>
      <c r="AL67" s="8">
        <f t="shared" si="35"/>
        <v>235.64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235.64</v>
      </c>
      <c r="AT67" s="8">
        <v>29.68</v>
      </c>
      <c r="AU67" s="8">
        <v>29.68</v>
      </c>
      <c r="AW67" s="204">
        <v>29.68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29.68</v>
      </c>
      <c r="BD67" s="204">
        <v>29.68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29.68</v>
      </c>
      <c r="BL67" s="8">
        <f t="shared" si="21"/>
        <v>29.68</v>
      </c>
      <c r="BM67" s="8">
        <f t="shared" si="22"/>
        <v>29.68</v>
      </c>
      <c r="BN67" s="8">
        <f t="shared" si="23"/>
        <v>29.68</v>
      </c>
      <c r="BO67" s="8">
        <f t="shared" si="24"/>
        <v>29.68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920</v>
      </c>
      <c r="G68" s="16">
        <f>'[3]22'!G70</f>
        <v>0</v>
      </c>
      <c r="H68" s="17">
        <f t="shared" si="27"/>
        <v>1240</v>
      </c>
      <c r="I68" s="15">
        <f>'[3]22'!J70</f>
        <v>295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29.68</v>
      </c>
      <c r="AE68" s="8">
        <f t="shared" ref="AE68:AE98" si="43">BD68</f>
        <v>29.68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29.68</v>
      </c>
      <c r="AL68" s="8">
        <f t="shared" si="35"/>
        <v>235.64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235.64</v>
      </c>
      <c r="AT68" s="8">
        <v>29.68</v>
      </c>
      <c r="AU68" s="8">
        <v>29.68</v>
      </c>
      <c r="AW68" s="204">
        <v>29.68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29.68</v>
      </c>
      <c r="BD68" s="204">
        <v>29.68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29.68</v>
      </c>
      <c r="BL68" s="8">
        <f t="shared" ref="BL68:BL98" si="53">AT68</f>
        <v>29.68</v>
      </c>
      <c r="BM68" s="8">
        <f t="shared" ref="BM68:BM98" si="54">AU68</f>
        <v>29.68</v>
      </c>
      <c r="BN68" s="8">
        <f t="shared" ref="BN68:BN98" si="55">BC68</f>
        <v>29.68</v>
      </c>
      <c r="BO68" s="8">
        <f t="shared" ref="BO68:BO98" si="56">BJ68</f>
        <v>29.68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920</v>
      </c>
      <c r="G69" s="16">
        <f>'[3]22'!G71</f>
        <v>0</v>
      </c>
      <c r="H69" s="17">
        <f t="shared" ref="H69:H98" si="59">SUM(B69:G69)</f>
        <v>1240</v>
      </c>
      <c r="I69" s="15">
        <f>'[3]22'!J71</f>
        <v>295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29.68</v>
      </c>
      <c r="AU69" s="8">
        <v>29.68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29.68</v>
      </c>
      <c r="BM69" s="8">
        <f t="shared" si="54"/>
        <v>29.68</v>
      </c>
      <c r="BN69" s="8">
        <f t="shared" si="55"/>
        <v>29.68</v>
      </c>
      <c r="BO69" s="8">
        <f t="shared" si="56"/>
        <v>29.68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920</v>
      </c>
      <c r="G70" s="16">
        <f>'[3]22'!G72</f>
        <v>0</v>
      </c>
      <c r="H70" s="17">
        <f t="shared" si="59"/>
        <v>1240</v>
      </c>
      <c r="I70" s="15">
        <f>'[3]22'!J72</f>
        <v>295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29.68</v>
      </c>
      <c r="AU70" s="8">
        <v>29.68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29.68</v>
      </c>
      <c r="BM70" s="8">
        <f t="shared" si="54"/>
        <v>29.68</v>
      </c>
      <c r="BN70" s="8">
        <f t="shared" si="55"/>
        <v>29.68</v>
      </c>
      <c r="BO70" s="8">
        <f t="shared" si="56"/>
        <v>29.68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920</v>
      </c>
      <c r="G71" s="16">
        <f>'[3]22'!G73</f>
        <v>0</v>
      </c>
      <c r="H71" s="17">
        <f t="shared" si="59"/>
        <v>1240</v>
      </c>
      <c r="I71" s="15">
        <f>'[3]22'!J73</f>
        <v>295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29.68</v>
      </c>
      <c r="AU71" s="8">
        <v>29.68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29.68</v>
      </c>
      <c r="BM71" s="8">
        <f t="shared" si="54"/>
        <v>29.68</v>
      </c>
      <c r="BN71" s="8">
        <f t="shared" si="55"/>
        <v>29.68</v>
      </c>
      <c r="BO71" s="8">
        <f t="shared" si="56"/>
        <v>29.68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920</v>
      </c>
      <c r="G72" s="16">
        <f>'[3]22'!G74</f>
        <v>0</v>
      </c>
      <c r="H72" s="17">
        <f t="shared" si="59"/>
        <v>1240</v>
      </c>
      <c r="I72" s="15">
        <f>'[3]22'!J74</f>
        <v>295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29.68</v>
      </c>
      <c r="AU72" s="8">
        <v>29.68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29.68</v>
      </c>
      <c r="BM72" s="8">
        <f t="shared" si="54"/>
        <v>29.68</v>
      </c>
      <c r="BN72" s="8">
        <f t="shared" si="55"/>
        <v>29.68</v>
      </c>
      <c r="BO72" s="8">
        <f t="shared" si="56"/>
        <v>29.68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920</v>
      </c>
      <c r="G73" s="16">
        <f>'[3]22'!G75</f>
        <v>0</v>
      </c>
      <c r="H73" s="17">
        <f t="shared" si="59"/>
        <v>1240</v>
      </c>
      <c r="I73" s="15">
        <f>'[3]22'!J75</f>
        <v>295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30.52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30.52</v>
      </c>
      <c r="AE73" s="8">
        <f t="shared" si="43"/>
        <v>30.52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30.52</v>
      </c>
      <c r="AL73" s="8">
        <f t="shared" si="35"/>
        <v>233.96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233.96</v>
      </c>
      <c r="AT73" s="8">
        <v>29.68</v>
      </c>
      <c r="AU73" s="8">
        <v>29.68</v>
      </c>
      <c r="AW73" s="204">
        <v>30.52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30.52</v>
      </c>
      <c r="BD73" s="204">
        <v>30.52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30.52</v>
      </c>
      <c r="BL73" s="8">
        <f t="shared" si="53"/>
        <v>29.68</v>
      </c>
      <c r="BM73" s="8">
        <f t="shared" si="54"/>
        <v>29.68</v>
      </c>
      <c r="BN73" s="8">
        <f t="shared" si="55"/>
        <v>30.52</v>
      </c>
      <c r="BO73" s="8">
        <f t="shared" si="56"/>
        <v>30.52</v>
      </c>
      <c r="BP73" s="182">
        <f t="shared" si="57"/>
        <v>-0.83999999999999986</v>
      </c>
      <c r="BQ73" s="182">
        <f t="shared" si="58"/>
        <v>-0.83999999999999986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920</v>
      </c>
      <c r="G74" s="16">
        <f>'[3]22'!G76</f>
        <v>0</v>
      </c>
      <c r="H74" s="17">
        <f t="shared" si="59"/>
        <v>1240</v>
      </c>
      <c r="I74" s="15">
        <f>'[3]22'!J76</f>
        <v>295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30.52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30.52</v>
      </c>
      <c r="AE74" s="8">
        <f t="shared" si="43"/>
        <v>30.52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30.52</v>
      </c>
      <c r="AL74" s="8">
        <f t="shared" si="35"/>
        <v>233.96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233.96</v>
      </c>
      <c r="AT74" s="8">
        <v>29.68</v>
      </c>
      <c r="AU74" s="8">
        <v>29.68</v>
      </c>
      <c r="AW74" s="204">
        <v>30.52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30.52</v>
      </c>
      <c r="BD74" s="204">
        <v>30.52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30.52</v>
      </c>
      <c r="BL74" s="8">
        <f t="shared" si="53"/>
        <v>29.68</v>
      </c>
      <c r="BM74" s="8">
        <f t="shared" si="54"/>
        <v>29.68</v>
      </c>
      <c r="BN74" s="8">
        <f t="shared" si="55"/>
        <v>30.52</v>
      </c>
      <c r="BO74" s="8">
        <f t="shared" si="56"/>
        <v>30.52</v>
      </c>
      <c r="BP74" s="182">
        <f t="shared" si="57"/>
        <v>-0.83999999999999986</v>
      </c>
      <c r="BQ74" s="182">
        <f t="shared" si="58"/>
        <v>-0.83999999999999986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940</v>
      </c>
      <c r="G75" s="16">
        <f>'[3]22'!G77</f>
        <v>0</v>
      </c>
      <c r="H75" s="17">
        <f t="shared" si="59"/>
        <v>1260</v>
      </c>
      <c r="I75" s="15">
        <f>'[3]22'!J77</f>
        <v>295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30.52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30.52</v>
      </c>
      <c r="AE75" s="8">
        <f t="shared" si="43"/>
        <v>30.52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30.52</v>
      </c>
      <c r="AL75" s="8">
        <f t="shared" si="35"/>
        <v>233.96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233.96</v>
      </c>
      <c r="AT75" s="8">
        <v>29.68</v>
      </c>
      <c r="AU75" s="8">
        <v>29.68</v>
      </c>
      <c r="AW75" s="204">
        <v>30.52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30.52</v>
      </c>
      <c r="BD75" s="204">
        <v>30.52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30.52</v>
      </c>
      <c r="BL75" s="8">
        <f t="shared" si="53"/>
        <v>29.68</v>
      </c>
      <c r="BM75" s="8">
        <f t="shared" si="54"/>
        <v>29.68</v>
      </c>
      <c r="BN75" s="8">
        <f t="shared" si="55"/>
        <v>30.52</v>
      </c>
      <c r="BO75" s="8">
        <f t="shared" si="56"/>
        <v>30.52</v>
      </c>
      <c r="BP75" s="182">
        <f t="shared" si="57"/>
        <v>-0.83999999999999986</v>
      </c>
      <c r="BQ75" s="182">
        <f t="shared" si="58"/>
        <v>-0.83999999999999986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940</v>
      </c>
      <c r="G76" s="16">
        <f>'[3]22'!G78</f>
        <v>0</v>
      </c>
      <c r="H76" s="17">
        <f t="shared" si="59"/>
        <v>1260</v>
      </c>
      <c r="I76" s="15">
        <f>'[3]22'!J78</f>
        <v>295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30.52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30.52</v>
      </c>
      <c r="AE76" s="8">
        <f t="shared" si="43"/>
        <v>30.52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30.52</v>
      </c>
      <c r="AL76" s="8">
        <f t="shared" si="35"/>
        <v>233.96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233.96</v>
      </c>
      <c r="AT76" s="8">
        <v>29.68</v>
      </c>
      <c r="AU76" s="8">
        <v>29.68</v>
      </c>
      <c r="AW76" s="204">
        <v>30.52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30.52</v>
      </c>
      <c r="BD76" s="204">
        <v>30.52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30.52</v>
      </c>
      <c r="BL76" s="8">
        <f t="shared" si="53"/>
        <v>29.68</v>
      </c>
      <c r="BM76" s="8">
        <f t="shared" si="54"/>
        <v>29.68</v>
      </c>
      <c r="BN76" s="8">
        <f t="shared" si="55"/>
        <v>30.52</v>
      </c>
      <c r="BO76" s="8">
        <f t="shared" si="56"/>
        <v>30.52</v>
      </c>
      <c r="BP76" s="182">
        <f t="shared" si="57"/>
        <v>-0.83999999999999986</v>
      </c>
      <c r="BQ76" s="182">
        <f t="shared" si="58"/>
        <v>-0.83999999999999986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940</v>
      </c>
      <c r="G77" s="16">
        <f>'[3]22'!G79</f>
        <v>0</v>
      </c>
      <c r="H77" s="17">
        <f t="shared" si="59"/>
        <v>1260</v>
      </c>
      <c r="I77" s="15">
        <f>'[3]22'!J79</f>
        <v>295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29.68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29.68</v>
      </c>
      <c r="AE77" s="8">
        <f t="shared" si="43"/>
        <v>29.68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29.68</v>
      </c>
      <c r="AL77" s="8">
        <f t="shared" si="35"/>
        <v>235.64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235.64</v>
      </c>
      <c r="AT77" s="8">
        <v>29.68</v>
      </c>
      <c r="AU77" s="8">
        <v>29.68</v>
      </c>
      <c r="AW77" s="204">
        <v>29.68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29.68</v>
      </c>
      <c r="BD77" s="204">
        <v>29.68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29.68</v>
      </c>
      <c r="BL77" s="8">
        <f t="shared" si="53"/>
        <v>29.68</v>
      </c>
      <c r="BM77" s="8">
        <f t="shared" si="54"/>
        <v>29.68</v>
      </c>
      <c r="BN77" s="8">
        <f t="shared" si="55"/>
        <v>29.68</v>
      </c>
      <c r="BO77" s="8">
        <f t="shared" si="56"/>
        <v>29.68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940</v>
      </c>
      <c r="G78" s="16">
        <f>'[3]22'!G80</f>
        <v>0</v>
      </c>
      <c r="H78" s="17">
        <f t="shared" si="59"/>
        <v>1260</v>
      </c>
      <c r="I78" s="15">
        <f>'[3]22'!J80</f>
        <v>295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29.68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29.68</v>
      </c>
      <c r="AE78" s="8">
        <f t="shared" si="43"/>
        <v>29.68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29.68</v>
      </c>
      <c r="AL78" s="8">
        <f t="shared" si="35"/>
        <v>235.64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235.64</v>
      </c>
      <c r="AT78" s="8">
        <v>29.68</v>
      </c>
      <c r="AU78" s="8">
        <v>29.68</v>
      </c>
      <c r="AW78" s="204">
        <v>29.68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29.68</v>
      </c>
      <c r="BD78" s="204">
        <v>29.68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29.68</v>
      </c>
      <c r="BL78" s="8">
        <f t="shared" si="53"/>
        <v>29.68</v>
      </c>
      <c r="BM78" s="8">
        <f t="shared" si="54"/>
        <v>29.68</v>
      </c>
      <c r="BN78" s="8">
        <f t="shared" si="55"/>
        <v>29.68</v>
      </c>
      <c r="BO78" s="8">
        <f t="shared" si="56"/>
        <v>29.68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940</v>
      </c>
      <c r="G79" s="16">
        <f>'[3]22'!G81</f>
        <v>0</v>
      </c>
      <c r="H79" s="17">
        <f t="shared" si="59"/>
        <v>1260</v>
      </c>
      <c r="I79" s="15">
        <f>'[3]22'!J81</f>
        <v>295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29.68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29.68</v>
      </c>
      <c r="AE79" s="8">
        <f t="shared" si="43"/>
        <v>29.68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29.68</v>
      </c>
      <c r="AL79" s="8">
        <f t="shared" si="35"/>
        <v>235.64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235.64</v>
      </c>
      <c r="AT79" s="8">
        <v>29.68</v>
      </c>
      <c r="AU79" s="8">
        <v>29.68</v>
      </c>
      <c r="AW79" s="204">
        <v>29.68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29.68</v>
      </c>
      <c r="BD79" s="204">
        <v>29.68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29.68</v>
      </c>
      <c r="BL79" s="8">
        <f t="shared" si="53"/>
        <v>29.68</v>
      </c>
      <c r="BM79" s="8">
        <f t="shared" si="54"/>
        <v>29.68</v>
      </c>
      <c r="BN79" s="8">
        <f t="shared" si="55"/>
        <v>29.68</v>
      </c>
      <c r="BO79" s="8">
        <f t="shared" si="56"/>
        <v>29.68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940</v>
      </c>
      <c r="G80" s="16">
        <f>'[3]22'!G82</f>
        <v>0</v>
      </c>
      <c r="H80" s="17">
        <f t="shared" si="59"/>
        <v>1260</v>
      </c>
      <c r="I80" s="15">
        <f>'[3]22'!J82</f>
        <v>295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29.68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29.68</v>
      </c>
      <c r="AE80" s="8">
        <f t="shared" si="43"/>
        <v>29.68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29.68</v>
      </c>
      <c r="AL80" s="8">
        <f t="shared" si="35"/>
        <v>235.64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235.64</v>
      </c>
      <c r="AT80" s="8">
        <v>29.68</v>
      </c>
      <c r="AU80" s="8">
        <v>29.68</v>
      </c>
      <c r="AW80" s="204">
        <v>29.68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29.68</v>
      </c>
      <c r="BD80" s="204">
        <v>29.68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29.68</v>
      </c>
      <c r="BL80" s="8">
        <f t="shared" si="53"/>
        <v>29.68</v>
      </c>
      <c r="BM80" s="8">
        <f t="shared" si="54"/>
        <v>29.68</v>
      </c>
      <c r="BN80" s="8">
        <f t="shared" si="55"/>
        <v>29.68</v>
      </c>
      <c r="BO80" s="8">
        <f t="shared" si="56"/>
        <v>29.68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940</v>
      </c>
      <c r="G81" s="16">
        <f>'[3]22'!G83</f>
        <v>0</v>
      </c>
      <c r="H81" s="17">
        <f t="shared" si="59"/>
        <v>1260</v>
      </c>
      <c r="I81" s="15">
        <f>'[3]22'!J83</f>
        <v>295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29.68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29.68</v>
      </c>
      <c r="AE81" s="8">
        <f t="shared" si="43"/>
        <v>29.68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29.68</v>
      </c>
      <c r="AL81" s="8">
        <f t="shared" si="35"/>
        <v>235.64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235.64</v>
      </c>
      <c r="AT81" s="8">
        <v>29.68</v>
      </c>
      <c r="AU81" s="8">
        <v>29.68</v>
      </c>
      <c r="AW81" s="204">
        <v>29.68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29.68</v>
      </c>
      <c r="BD81" s="204">
        <v>29.68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29.68</v>
      </c>
      <c r="BL81" s="8">
        <f t="shared" si="53"/>
        <v>29.68</v>
      </c>
      <c r="BM81" s="8">
        <f t="shared" si="54"/>
        <v>29.68</v>
      </c>
      <c r="BN81" s="8">
        <f t="shared" si="55"/>
        <v>29.68</v>
      </c>
      <c r="BO81" s="8">
        <f t="shared" si="56"/>
        <v>29.68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940</v>
      </c>
      <c r="G82" s="16">
        <f>'[3]22'!G84</f>
        <v>0</v>
      </c>
      <c r="H82" s="17">
        <f t="shared" si="59"/>
        <v>1260</v>
      </c>
      <c r="I82" s="15">
        <f>'[3]22'!J84</f>
        <v>295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29.68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29.68</v>
      </c>
      <c r="AE82" s="8">
        <f t="shared" si="43"/>
        <v>29.68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29.68</v>
      </c>
      <c r="AL82" s="8">
        <f t="shared" si="35"/>
        <v>235.64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235.64</v>
      </c>
      <c r="AT82" s="8">
        <v>29.68</v>
      </c>
      <c r="AU82" s="8">
        <v>29.68</v>
      </c>
      <c r="AW82" s="204">
        <v>29.68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29.68</v>
      </c>
      <c r="BD82" s="204">
        <v>29.68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29.68</v>
      </c>
      <c r="BL82" s="8">
        <f t="shared" si="53"/>
        <v>29.68</v>
      </c>
      <c r="BM82" s="8">
        <f t="shared" si="54"/>
        <v>29.68</v>
      </c>
      <c r="BN82" s="8">
        <f t="shared" si="55"/>
        <v>29.68</v>
      </c>
      <c r="BO82" s="8">
        <f t="shared" si="56"/>
        <v>29.68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940</v>
      </c>
      <c r="G83" s="16">
        <f>'[3]22'!G85</f>
        <v>0</v>
      </c>
      <c r="H83" s="17">
        <f t="shared" si="59"/>
        <v>1260</v>
      </c>
      <c r="I83" s="15">
        <f>'[3]22'!J85</f>
        <v>295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29.68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29.68</v>
      </c>
      <c r="AE83" s="8">
        <f t="shared" si="43"/>
        <v>29.68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29.68</v>
      </c>
      <c r="AL83" s="8">
        <f t="shared" si="35"/>
        <v>235.64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235.64</v>
      </c>
      <c r="AT83" s="8">
        <v>29.68</v>
      </c>
      <c r="AU83" s="8">
        <v>29.68</v>
      </c>
      <c r="AW83" s="204">
        <v>29.68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29.68</v>
      </c>
      <c r="BD83" s="204">
        <v>29.68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29.68</v>
      </c>
      <c r="BL83" s="8">
        <f t="shared" si="53"/>
        <v>29.68</v>
      </c>
      <c r="BM83" s="8">
        <f t="shared" si="54"/>
        <v>29.68</v>
      </c>
      <c r="BN83" s="8">
        <f t="shared" si="55"/>
        <v>29.68</v>
      </c>
      <c r="BO83" s="8">
        <f t="shared" si="56"/>
        <v>29.68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940</v>
      </c>
      <c r="G84" s="16">
        <f>'[3]22'!G86</f>
        <v>0</v>
      </c>
      <c r="H84" s="17">
        <f t="shared" si="59"/>
        <v>1260</v>
      </c>
      <c r="I84" s="15">
        <f>'[3]22'!J86</f>
        <v>295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29.68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29.68</v>
      </c>
      <c r="AE84" s="8">
        <f t="shared" si="43"/>
        <v>29.68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29.68</v>
      </c>
      <c r="AL84" s="8">
        <f t="shared" si="35"/>
        <v>235.64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235.64</v>
      </c>
      <c r="AT84" s="8">
        <v>29.68</v>
      </c>
      <c r="AU84" s="8">
        <v>29.68</v>
      </c>
      <c r="AW84" s="204">
        <v>29.68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29.68</v>
      </c>
      <c r="BD84" s="204">
        <v>29.68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29.68</v>
      </c>
      <c r="BL84" s="8">
        <f t="shared" si="53"/>
        <v>29.68</v>
      </c>
      <c r="BM84" s="8">
        <f t="shared" si="54"/>
        <v>29.68</v>
      </c>
      <c r="BN84" s="8">
        <f t="shared" si="55"/>
        <v>29.68</v>
      </c>
      <c r="BO84" s="8">
        <f t="shared" si="56"/>
        <v>29.68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940</v>
      </c>
      <c r="G85" s="16">
        <f>'[3]22'!G87</f>
        <v>0</v>
      </c>
      <c r="H85" s="17">
        <f t="shared" si="59"/>
        <v>1260</v>
      </c>
      <c r="I85" s="15">
        <f>'[3]22'!J87</f>
        <v>295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29.68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29.68</v>
      </c>
      <c r="AE85" s="8">
        <f t="shared" si="43"/>
        <v>29.68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29.68</v>
      </c>
      <c r="AL85" s="8">
        <f t="shared" si="35"/>
        <v>235.64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235.64</v>
      </c>
      <c r="AT85" s="8">
        <v>29.68</v>
      </c>
      <c r="AU85" s="8">
        <v>29.68</v>
      </c>
      <c r="AW85" s="204">
        <v>29.68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29.68</v>
      </c>
      <c r="BD85" s="204">
        <v>29.68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29.68</v>
      </c>
      <c r="BL85" s="8">
        <f t="shared" si="53"/>
        <v>29.68</v>
      </c>
      <c r="BM85" s="8">
        <f t="shared" si="54"/>
        <v>29.68</v>
      </c>
      <c r="BN85" s="8">
        <f t="shared" si="55"/>
        <v>29.68</v>
      </c>
      <c r="BO85" s="8">
        <f t="shared" si="56"/>
        <v>29.68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940</v>
      </c>
      <c r="G86" s="16">
        <f>'[3]22'!G88</f>
        <v>0</v>
      </c>
      <c r="H86" s="17">
        <f t="shared" si="59"/>
        <v>1260</v>
      </c>
      <c r="I86" s="15">
        <f>'[3]22'!J88</f>
        <v>295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29.68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29.68</v>
      </c>
      <c r="AE86" s="8">
        <f t="shared" si="43"/>
        <v>29.68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29.68</v>
      </c>
      <c r="AL86" s="8">
        <f t="shared" si="35"/>
        <v>235.64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235.64</v>
      </c>
      <c r="AT86" s="8">
        <v>29.68</v>
      </c>
      <c r="AU86" s="8">
        <v>29.68</v>
      </c>
      <c r="AW86" s="204">
        <v>29.68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29.68</v>
      </c>
      <c r="BD86" s="204">
        <v>29.68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29.68</v>
      </c>
      <c r="BL86" s="8">
        <f t="shared" si="53"/>
        <v>29.68</v>
      </c>
      <c r="BM86" s="8">
        <f t="shared" si="54"/>
        <v>29.68</v>
      </c>
      <c r="BN86" s="8">
        <f t="shared" si="55"/>
        <v>29.68</v>
      </c>
      <c r="BO86" s="8">
        <f t="shared" si="56"/>
        <v>29.68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940</v>
      </c>
      <c r="G87" s="16">
        <f>'[3]22'!G89</f>
        <v>0</v>
      </c>
      <c r="H87" s="17">
        <f t="shared" si="59"/>
        <v>1260</v>
      </c>
      <c r="I87" s="15">
        <f>'[3]22'!J89</f>
        <v>295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29.68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29.68</v>
      </c>
      <c r="AE87" s="8">
        <f t="shared" si="43"/>
        <v>29.68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29.68</v>
      </c>
      <c r="AL87" s="8">
        <f t="shared" si="35"/>
        <v>235.64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235.64</v>
      </c>
      <c r="AT87" s="8">
        <v>29.68</v>
      </c>
      <c r="AU87" s="8">
        <v>29.68</v>
      </c>
      <c r="AW87" s="204">
        <v>29.68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29.68</v>
      </c>
      <c r="BD87" s="204">
        <v>29.68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29.68</v>
      </c>
      <c r="BL87" s="8">
        <f t="shared" si="53"/>
        <v>29.68</v>
      </c>
      <c r="BM87" s="8">
        <f t="shared" si="54"/>
        <v>29.68</v>
      </c>
      <c r="BN87" s="8">
        <f t="shared" si="55"/>
        <v>29.68</v>
      </c>
      <c r="BO87" s="8">
        <f t="shared" si="56"/>
        <v>29.68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940</v>
      </c>
      <c r="G88" s="16">
        <f>'[3]22'!G90</f>
        <v>0</v>
      </c>
      <c r="H88" s="17">
        <f t="shared" si="59"/>
        <v>1260</v>
      </c>
      <c r="I88" s="15">
        <f>'[3]22'!J90</f>
        <v>295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29.68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29.68</v>
      </c>
      <c r="AE88" s="8">
        <f t="shared" si="43"/>
        <v>29.68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29.68</v>
      </c>
      <c r="AL88" s="8">
        <f t="shared" si="35"/>
        <v>235.64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235.64</v>
      </c>
      <c r="AT88" s="8">
        <v>29.68</v>
      </c>
      <c r="AU88" s="8">
        <v>29.68</v>
      </c>
      <c r="AW88" s="204">
        <v>29.68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29.68</v>
      </c>
      <c r="BD88" s="204">
        <v>29.68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29.68</v>
      </c>
      <c r="BL88" s="8">
        <f t="shared" si="53"/>
        <v>29.68</v>
      </c>
      <c r="BM88" s="8">
        <f t="shared" si="54"/>
        <v>29.68</v>
      </c>
      <c r="BN88" s="8">
        <f t="shared" si="55"/>
        <v>29.68</v>
      </c>
      <c r="BO88" s="8">
        <f t="shared" si="56"/>
        <v>29.68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940</v>
      </c>
      <c r="G89" s="16">
        <f>'[3]22'!G91</f>
        <v>0</v>
      </c>
      <c r="H89" s="17">
        <f t="shared" si="59"/>
        <v>1260</v>
      </c>
      <c r="I89" s="15">
        <f>'[3]22'!J91</f>
        <v>295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29.68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29.68</v>
      </c>
      <c r="AE89" s="8">
        <f t="shared" si="43"/>
        <v>29.68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29.68</v>
      </c>
      <c r="AL89" s="8">
        <f t="shared" si="35"/>
        <v>235.64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235.64</v>
      </c>
      <c r="AT89" s="8">
        <v>29.68</v>
      </c>
      <c r="AU89" s="8">
        <v>29.68</v>
      </c>
      <c r="AW89" s="204">
        <v>29.68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29.68</v>
      </c>
      <c r="BD89" s="204">
        <v>29.68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29.68</v>
      </c>
      <c r="BL89" s="8">
        <f t="shared" si="53"/>
        <v>29.68</v>
      </c>
      <c r="BM89" s="8">
        <f t="shared" si="54"/>
        <v>29.68</v>
      </c>
      <c r="BN89" s="8">
        <f t="shared" si="55"/>
        <v>29.68</v>
      </c>
      <c r="BO89" s="8">
        <f t="shared" si="56"/>
        <v>29.68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940</v>
      </c>
      <c r="G90" s="16">
        <f>'[3]22'!G92</f>
        <v>0</v>
      </c>
      <c r="H90" s="17">
        <f t="shared" si="59"/>
        <v>1260</v>
      </c>
      <c r="I90" s="15">
        <f>'[3]22'!J92</f>
        <v>295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29.68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29.68</v>
      </c>
      <c r="AE90" s="8">
        <f t="shared" si="43"/>
        <v>29.68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29.68</v>
      </c>
      <c r="AL90" s="8">
        <f t="shared" si="35"/>
        <v>235.64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235.64</v>
      </c>
      <c r="AT90" s="8">
        <v>29.68</v>
      </c>
      <c r="AU90" s="8">
        <v>29.68</v>
      </c>
      <c r="AW90" s="204">
        <v>29.68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29.68</v>
      </c>
      <c r="BD90" s="204">
        <v>29.68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29.68</v>
      </c>
      <c r="BL90" s="8">
        <f t="shared" si="53"/>
        <v>29.68</v>
      </c>
      <c r="BM90" s="8">
        <f t="shared" si="54"/>
        <v>29.68</v>
      </c>
      <c r="BN90" s="8">
        <f t="shared" si="55"/>
        <v>29.68</v>
      </c>
      <c r="BO90" s="8">
        <f t="shared" si="56"/>
        <v>29.68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940</v>
      </c>
      <c r="G91" s="16">
        <f>'[3]22'!G93</f>
        <v>0</v>
      </c>
      <c r="H91" s="17">
        <f t="shared" si="59"/>
        <v>1260</v>
      </c>
      <c r="I91" s="15">
        <f>'[3]22'!J93</f>
        <v>300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30.19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30.19</v>
      </c>
      <c r="AE91" s="8">
        <f t="shared" si="43"/>
        <v>30.19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30.19</v>
      </c>
      <c r="AL91" s="8">
        <f t="shared" si="35"/>
        <v>239.62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239.62</v>
      </c>
      <c r="AT91" s="8">
        <v>30.19</v>
      </c>
      <c r="AU91" s="8">
        <v>30.19</v>
      </c>
      <c r="AW91" s="204">
        <v>30.19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30.19</v>
      </c>
      <c r="BD91" s="204">
        <v>30.19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30.19</v>
      </c>
      <c r="BL91" s="8">
        <f t="shared" si="53"/>
        <v>30.19</v>
      </c>
      <c r="BM91" s="8">
        <f t="shared" si="54"/>
        <v>30.19</v>
      </c>
      <c r="BN91" s="8">
        <f t="shared" si="55"/>
        <v>30.19</v>
      </c>
      <c r="BO91" s="8">
        <f t="shared" si="56"/>
        <v>30.19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940</v>
      </c>
      <c r="G92" s="16">
        <f>'[3]22'!G94</f>
        <v>0</v>
      </c>
      <c r="H92" s="17">
        <f t="shared" si="59"/>
        <v>1260</v>
      </c>
      <c r="I92" s="15">
        <f>'[3]22'!J94</f>
        <v>300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30.19</v>
      </c>
      <c r="AE92" s="8">
        <f t="shared" si="43"/>
        <v>30.19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30.19</v>
      </c>
      <c r="AL92" s="8">
        <f t="shared" si="35"/>
        <v>239.62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239.62</v>
      </c>
      <c r="AT92" s="8">
        <v>30.19</v>
      </c>
      <c r="AU92" s="8">
        <v>30.19</v>
      </c>
      <c r="AW92" s="204">
        <v>30.19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30.19</v>
      </c>
      <c r="BD92" s="204">
        <v>30.19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30.19</v>
      </c>
      <c r="BL92" s="8">
        <f t="shared" si="53"/>
        <v>30.19</v>
      </c>
      <c r="BM92" s="8">
        <f t="shared" si="54"/>
        <v>30.19</v>
      </c>
      <c r="BN92" s="8">
        <f t="shared" si="55"/>
        <v>30.19</v>
      </c>
      <c r="BO92" s="8">
        <f t="shared" si="56"/>
        <v>30.19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940</v>
      </c>
      <c r="G93" s="16">
        <f>'[3]22'!G95</f>
        <v>0</v>
      </c>
      <c r="H93" s="17">
        <f t="shared" si="59"/>
        <v>1260</v>
      </c>
      <c r="I93" s="15">
        <f>'[3]22'!J95</f>
        <v>300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30.19</v>
      </c>
      <c r="AU93" s="8">
        <v>30.19</v>
      </c>
      <c r="AW93" s="204">
        <v>30.19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30.19</v>
      </c>
      <c r="BD93" s="204">
        <v>30.19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30.19</v>
      </c>
      <c r="BL93" s="8">
        <f t="shared" si="53"/>
        <v>30.19</v>
      </c>
      <c r="BM93" s="8">
        <f t="shared" si="54"/>
        <v>30.19</v>
      </c>
      <c r="BN93" s="8">
        <f t="shared" si="55"/>
        <v>30.19</v>
      </c>
      <c r="BO93" s="8">
        <f t="shared" si="56"/>
        <v>30.19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940</v>
      </c>
      <c r="G94" s="16">
        <f>'[3]22'!G96</f>
        <v>0</v>
      </c>
      <c r="H94" s="17">
        <f t="shared" si="59"/>
        <v>1260</v>
      </c>
      <c r="I94" s="15">
        <f>'[3]22'!J96</f>
        <v>300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30.19</v>
      </c>
      <c r="AE94" s="8">
        <f t="shared" si="43"/>
        <v>30.19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30.19</v>
      </c>
      <c r="AL94" s="8">
        <f t="shared" si="35"/>
        <v>239.62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239.62</v>
      </c>
      <c r="AT94" s="8">
        <v>30.19</v>
      </c>
      <c r="AU94" s="8">
        <v>30.19</v>
      </c>
      <c r="AW94" s="204">
        <v>30.19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30.19</v>
      </c>
      <c r="BD94" s="204">
        <v>30.19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30.19</v>
      </c>
      <c r="BL94" s="8">
        <f t="shared" si="53"/>
        <v>30.19</v>
      </c>
      <c r="BM94" s="8">
        <f t="shared" si="54"/>
        <v>30.19</v>
      </c>
      <c r="BN94" s="8">
        <f t="shared" si="55"/>
        <v>30.19</v>
      </c>
      <c r="BO94" s="8">
        <f t="shared" si="56"/>
        <v>30.19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940</v>
      </c>
      <c r="G95" s="16">
        <f>'[3]22'!G97</f>
        <v>0</v>
      </c>
      <c r="H95" s="17">
        <f t="shared" si="59"/>
        <v>1260</v>
      </c>
      <c r="I95" s="15">
        <f>'[3]22'!J97</f>
        <v>300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204">
        <v>30.19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30.19</v>
      </c>
      <c r="BD95" s="204">
        <v>30.19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940</v>
      </c>
      <c r="G96" s="16">
        <f>'[3]22'!G98</f>
        <v>0</v>
      </c>
      <c r="H96" s="17">
        <f t="shared" si="59"/>
        <v>1260</v>
      </c>
      <c r="I96" s="15">
        <f>'[3]22'!J98</f>
        <v>300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30.19</v>
      </c>
      <c r="AE96" s="8">
        <f t="shared" si="43"/>
        <v>30.19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30.19</v>
      </c>
      <c r="AL96" s="8">
        <f t="shared" si="35"/>
        <v>239.62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239.62</v>
      </c>
      <c r="AT96" s="8">
        <v>30.19</v>
      </c>
      <c r="AU96" s="8">
        <v>30.19</v>
      </c>
      <c r="AW96" s="204">
        <v>30.19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30.19</v>
      </c>
      <c r="BD96" s="204">
        <v>30.19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30.19</v>
      </c>
      <c r="BL96" s="8">
        <f t="shared" si="53"/>
        <v>30.19</v>
      </c>
      <c r="BM96" s="8">
        <f t="shared" si="54"/>
        <v>30.19</v>
      </c>
      <c r="BN96" s="8">
        <f t="shared" si="55"/>
        <v>30.19</v>
      </c>
      <c r="BO96" s="8">
        <f t="shared" si="56"/>
        <v>30.19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940</v>
      </c>
      <c r="G97" s="16">
        <f>'[3]22'!G99</f>
        <v>0</v>
      </c>
      <c r="H97" s="17">
        <f t="shared" si="59"/>
        <v>1260</v>
      </c>
      <c r="I97" s="15">
        <f>'[3]22'!J99</f>
        <v>300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30.19</v>
      </c>
      <c r="AE97" s="8">
        <f t="shared" si="43"/>
        <v>30.19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30.19</v>
      </c>
      <c r="AL97" s="8">
        <f t="shared" si="35"/>
        <v>239.62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239.62</v>
      </c>
      <c r="AT97" s="8">
        <v>30.19</v>
      </c>
      <c r="AU97" s="8">
        <v>30.19</v>
      </c>
      <c r="AW97" s="204">
        <v>30.19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30.19</v>
      </c>
      <c r="BD97" s="204">
        <v>30.19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30.19</v>
      </c>
      <c r="BL97" s="8">
        <f t="shared" si="53"/>
        <v>30.19</v>
      </c>
      <c r="BM97" s="8">
        <f t="shared" si="54"/>
        <v>30.19</v>
      </c>
      <c r="BN97" s="8">
        <f t="shared" si="55"/>
        <v>30.19</v>
      </c>
      <c r="BO97" s="8">
        <f t="shared" si="56"/>
        <v>30.19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940</v>
      </c>
      <c r="G98" s="16">
        <f>'[3]22'!G100</f>
        <v>0</v>
      </c>
      <c r="H98" s="17">
        <f t="shared" si="59"/>
        <v>1260</v>
      </c>
      <c r="I98" s="15">
        <f>'[3]22'!J100</f>
        <v>300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30.19</v>
      </c>
      <c r="AE98" s="8">
        <f t="shared" si="43"/>
        <v>30.19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30.19</v>
      </c>
      <c r="AL98" s="8">
        <f t="shared" si="35"/>
        <v>239.62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239.62</v>
      </c>
      <c r="AT98" s="8">
        <v>30.19</v>
      </c>
      <c r="AU98" s="8">
        <v>30.19</v>
      </c>
      <c r="AW98" s="204">
        <v>30.19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30.19</v>
      </c>
      <c r="BD98" s="204">
        <v>30.19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30.19</v>
      </c>
      <c r="BL98" s="8">
        <f t="shared" si="53"/>
        <v>30.19</v>
      </c>
      <c r="BM98" s="8">
        <f t="shared" si="54"/>
        <v>30.19</v>
      </c>
      <c r="BN98" s="8">
        <f t="shared" si="55"/>
        <v>30.19</v>
      </c>
      <c r="BO98" s="8">
        <f t="shared" si="56"/>
        <v>30.19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6.8795475000000019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6.8795475000000019</v>
      </c>
      <c r="P99" s="15">
        <f t="shared" si="62"/>
        <v>2.4E-2</v>
      </c>
      <c r="Q99" s="15">
        <f t="shared" si="62"/>
        <v>6.8795475000000019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6.8795475000000019</v>
      </c>
      <c r="X99" s="15">
        <f t="shared" si="62"/>
        <v>0.68615499999999963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0.68615499999999963</v>
      </c>
      <c r="AE99" s="15">
        <f t="shared" si="62"/>
        <v>0.56248000000000042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0.56248000000000042</v>
      </c>
      <c r="AL99" s="15">
        <f t="shared" si="62"/>
        <v>5.6309124999999964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5.6309124999999964</v>
      </c>
      <c r="AS99" s="15">
        <f t="shared" si="62"/>
        <v>0</v>
      </c>
      <c r="AT99" s="15">
        <f t="shared" si="62"/>
        <v>0.68328499999999959</v>
      </c>
      <c r="AU99" s="15">
        <f t="shared" si="62"/>
        <v>0.5596100000000005</v>
      </c>
      <c r="AV99" s="15">
        <f t="shared" si="62"/>
        <v>0</v>
      </c>
      <c r="AW99" s="15">
        <f t="shared" si="62"/>
        <v>0.68615499999999963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0.68615499999999963</v>
      </c>
      <c r="BD99" s="15">
        <f t="shared" si="62"/>
        <v>0.56248000000000042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0.56248000000000042</v>
      </c>
      <c r="BK99" s="15"/>
      <c r="BL99" s="15">
        <f t="shared" si="63"/>
        <v>0.68328499999999959</v>
      </c>
      <c r="BM99" s="15">
        <f t="shared" si="63"/>
        <v>0.5596100000000005</v>
      </c>
      <c r="BN99" s="15">
        <f t="shared" si="63"/>
        <v>0.68615499999999963</v>
      </c>
      <c r="BO99" s="15">
        <f t="shared" si="63"/>
        <v>0.56248000000000042</v>
      </c>
      <c r="BP99" s="15">
        <f t="shared" si="63"/>
        <v>-2.870000000000001E-3</v>
      </c>
      <c r="BQ99" s="15">
        <f t="shared" si="63"/>
        <v>-2.870000000000001E-3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32</v>
      </c>
      <c r="E3">
        <f>PPCL!P3</f>
        <v>0</v>
      </c>
      <c r="F3">
        <f>B3+C3</f>
        <v>195</v>
      </c>
      <c r="G3">
        <f>D3+E3</f>
        <v>32</v>
      </c>
      <c r="H3" s="154"/>
      <c r="I3">
        <f>BRPL_EOD!AI3+BRPL_EOD!AJ3</f>
        <v>8.93</v>
      </c>
      <c r="J3">
        <f>BYPL_EOD!AI3+BYPL_EOD!AJ3</f>
        <v>5.07</v>
      </c>
      <c r="K3">
        <f>MES_EOD!AI3+MES_EOD!AJ3</f>
        <v>1.91</v>
      </c>
      <c r="L3">
        <f>NDMC_EOD!AI3+NDMC_EOD!AJ3</f>
        <v>10</v>
      </c>
      <c r="M3">
        <f>TPDDL_EOD!AI3+TPDDL_EOD!AJ3</f>
        <v>6.09</v>
      </c>
      <c r="N3">
        <f t="shared" ref="N3:N66" si="0">SUM(I3:M3)</f>
        <v>32</v>
      </c>
      <c r="O3" s="154">
        <f t="shared" ref="O3:O66" si="1">G3-N3</f>
        <v>0</v>
      </c>
      <c r="P3">
        <v>8.93</v>
      </c>
      <c r="Q3">
        <v>5.07</v>
      </c>
      <c r="R3">
        <v>1.91</v>
      </c>
      <c r="S3">
        <v>10</v>
      </c>
      <c r="T3">
        <v>6.09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195</v>
      </c>
      <c r="G4">
        <f t="shared" ref="G4:G67" si="5">D4+E4</f>
        <v>32</v>
      </c>
      <c r="H4" s="154"/>
      <c r="I4">
        <f>BRPL_EOD!AI4+BRPL_EOD!AJ4</f>
        <v>8.93</v>
      </c>
      <c r="J4">
        <f>BYPL_EOD!AI4+BYPL_EOD!AJ4</f>
        <v>5.07</v>
      </c>
      <c r="K4">
        <f>MES_EOD!AI4+MES_EOD!AJ4</f>
        <v>1.91</v>
      </c>
      <c r="L4">
        <f>NDMC_EOD!AI4+NDMC_EOD!AJ4</f>
        <v>10</v>
      </c>
      <c r="M4">
        <f>TPDDL_EOD!AI4+TPDDL_EOD!AJ4</f>
        <v>6.09</v>
      </c>
      <c r="N4">
        <f t="shared" si="0"/>
        <v>32</v>
      </c>
      <c r="O4" s="154">
        <f t="shared" si="1"/>
        <v>0</v>
      </c>
      <c r="P4">
        <v>8.93</v>
      </c>
      <c r="Q4">
        <v>5.07</v>
      </c>
      <c r="R4">
        <v>1.91</v>
      </c>
      <c r="S4">
        <v>10</v>
      </c>
      <c r="T4">
        <v>6.09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195</v>
      </c>
      <c r="G5">
        <f t="shared" si="5"/>
        <v>32</v>
      </c>
      <c r="H5" s="154"/>
      <c r="I5">
        <f>BRPL_EOD!AI5+BRPL_EOD!AJ5</f>
        <v>8.93</v>
      </c>
      <c r="J5">
        <f>BYPL_EOD!AI5+BYPL_EOD!AJ5</f>
        <v>5.07</v>
      </c>
      <c r="K5">
        <f>MES_EOD!AI5+MES_EOD!AJ5</f>
        <v>1.91</v>
      </c>
      <c r="L5">
        <f>NDMC_EOD!AI5+NDMC_EOD!AJ5</f>
        <v>10</v>
      </c>
      <c r="M5">
        <f>TPDDL_EOD!AI5+TPDDL_EOD!AJ5</f>
        <v>6.09</v>
      </c>
      <c r="N5">
        <f t="shared" si="0"/>
        <v>32</v>
      </c>
      <c r="O5" s="154">
        <f t="shared" si="1"/>
        <v>0</v>
      </c>
      <c r="P5">
        <v>8.93</v>
      </c>
      <c r="Q5">
        <v>5.07</v>
      </c>
      <c r="R5">
        <v>1.91</v>
      </c>
      <c r="S5">
        <v>10</v>
      </c>
      <c r="T5">
        <v>6.09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195</v>
      </c>
      <c r="G6">
        <f t="shared" si="5"/>
        <v>32</v>
      </c>
      <c r="H6" s="154"/>
      <c r="I6">
        <f>BRPL_EOD!AI6+BRPL_EOD!AJ6</f>
        <v>8.93</v>
      </c>
      <c r="J6">
        <f>BYPL_EOD!AI6+BYPL_EOD!AJ6</f>
        <v>5.07</v>
      </c>
      <c r="K6">
        <f>MES_EOD!AI6+MES_EOD!AJ6</f>
        <v>1.91</v>
      </c>
      <c r="L6">
        <f>NDMC_EOD!AI6+NDMC_EOD!AJ6</f>
        <v>10</v>
      </c>
      <c r="M6">
        <f>TPDDL_EOD!AI6+TPDDL_EOD!AJ6</f>
        <v>6.09</v>
      </c>
      <c r="N6">
        <f t="shared" si="0"/>
        <v>32</v>
      </c>
      <c r="O6" s="154">
        <f t="shared" si="1"/>
        <v>0</v>
      </c>
      <c r="P6">
        <v>8.93</v>
      </c>
      <c r="Q6">
        <v>5.07</v>
      </c>
      <c r="R6">
        <v>1.91</v>
      </c>
      <c r="S6">
        <v>10</v>
      </c>
      <c r="T6">
        <v>6.09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195</v>
      </c>
      <c r="G7">
        <f t="shared" si="5"/>
        <v>32</v>
      </c>
      <c r="H7" s="154"/>
      <c r="I7">
        <f>BRPL_EOD!AI7+BRPL_EOD!AJ7</f>
        <v>8.89</v>
      </c>
      <c r="J7">
        <f>BYPL_EOD!AI7+BYPL_EOD!AJ7</f>
        <v>5.05</v>
      </c>
      <c r="K7">
        <f>MES_EOD!AI7+MES_EOD!AJ7</f>
        <v>2</v>
      </c>
      <c r="L7">
        <f>NDMC_EOD!AI7+NDMC_EOD!AJ7</f>
        <v>10</v>
      </c>
      <c r="M7">
        <f>TPDDL_EOD!AI7+TPDDL_EOD!AJ7</f>
        <v>6.06</v>
      </c>
      <c r="N7">
        <f t="shared" si="0"/>
        <v>32</v>
      </c>
      <c r="O7" s="154">
        <f t="shared" si="1"/>
        <v>0</v>
      </c>
      <c r="P7">
        <v>8.89</v>
      </c>
      <c r="Q7">
        <v>5.05</v>
      </c>
      <c r="R7">
        <v>2</v>
      </c>
      <c r="S7">
        <v>10</v>
      </c>
      <c r="T7">
        <v>6.06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195</v>
      </c>
      <c r="G8">
        <f t="shared" si="5"/>
        <v>32</v>
      </c>
      <c r="H8" s="154"/>
      <c r="I8">
        <f>BRPL_EOD!AI8+BRPL_EOD!AJ8</f>
        <v>8.93</v>
      </c>
      <c r="J8">
        <f>BYPL_EOD!AI8+BYPL_EOD!AJ8</f>
        <v>5.07</v>
      </c>
      <c r="K8">
        <f>MES_EOD!AI8+MES_EOD!AJ8</f>
        <v>1.91</v>
      </c>
      <c r="L8">
        <f>NDMC_EOD!AI8+NDMC_EOD!AJ8</f>
        <v>10</v>
      </c>
      <c r="M8">
        <f>TPDDL_EOD!AI8+TPDDL_EOD!AJ8</f>
        <v>6.09</v>
      </c>
      <c r="N8">
        <f t="shared" si="0"/>
        <v>32</v>
      </c>
      <c r="O8" s="154">
        <f t="shared" si="1"/>
        <v>0</v>
      </c>
      <c r="P8">
        <v>8.93</v>
      </c>
      <c r="Q8">
        <v>5.07</v>
      </c>
      <c r="R8">
        <v>1.91</v>
      </c>
      <c r="S8">
        <v>10</v>
      </c>
      <c r="T8">
        <v>6.09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195</v>
      </c>
      <c r="G9">
        <f t="shared" si="5"/>
        <v>32</v>
      </c>
      <c r="H9" s="154"/>
      <c r="I9">
        <f>BRPL_EOD!AI9+BRPL_EOD!AJ9</f>
        <v>8.93</v>
      </c>
      <c r="J9">
        <f>BYPL_EOD!AI9+BYPL_EOD!AJ9</f>
        <v>5.07</v>
      </c>
      <c r="K9">
        <f>MES_EOD!AI9+MES_EOD!AJ9</f>
        <v>1.91</v>
      </c>
      <c r="L9">
        <f>NDMC_EOD!AI9+NDMC_EOD!AJ9</f>
        <v>10</v>
      </c>
      <c r="M9">
        <f>TPDDL_EOD!AI9+TPDDL_EOD!AJ9</f>
        <v>6.09</v>
      </c>
      <c r="N9">
        <f t="shared" si="0"/>
        <v>32</v>
      </c>
      <c r="O9" s="154">
        <f t="shared" si="1"/>
        <v>0</v>
      </c>
      <c r="P9">
        <v>8.93</v>
      </c>
      <c r="Q9">
        <v>5.07</v>
      </c>
      <c r="R9">
        <v>1.91</v>
      </c>
      <c r="S9">
        <v>10</v>
      </c>
      <c r="T9">
        <v>6.09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195</v>
      </c>
      <c r="G10">
        <f t="shared" si="5"/>
        <v>32</v>
      </c>
      <c r="H10" s="154"/>
      <c r="I10">
        <f>BRPL_EOD!AI10+BRPL_EOD!AJ10</f>
        <v>8.93</v>
      </c>
      <c r="J10">
        <f>BYPL_EOD!AI10+BYPL_EOD!AJ10</f>
        <v>5.07</v>
      </c>
      <c r="K10">
        <f>MES_EOD!AI10+MES_EOD!AJ10</f>
        <v>1.91</v>
      </c>
      <c r="L10">
        <f>NDMC_EOD!AI10+NDMC_EOD!AJ10</f>
        <v>10</v>
      </c>
      <c r="M10">
        <f>TPDDL_EOD!AI10+TPDDL_EOD!AJ10</f>
        <v>6.09</v>
      </c>
      <c r="N10">
        <f t="shared" si="0"/>
        <v>32</v>
      </c>
      <c r="O10" s="154">
        <f t="shared" si="1"/>
        <v>0</v>
      </c>
      <c r="P10">
        <v>8.93</v>
      </c>
      <c r="Q10">
        <v>5.07</v>
      </c>
      <c r="R10">
        <v>1.91</v>
      </c>
      <c r="S10">
        <v>10</v>
      </c>
      <c r="T10">
        <v>6.09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195</v>
      </c>
      <c r="G11">
        <f t="shared" si="5"/>
        <v>32</v>
      </c>
      <c r="H11" s="154"/>
      <c r="I11">
        <f>BRPL_EOD!AI11+BRPL_EOD!AJ11</f>
        <v>8.93</v>
      </c>
      <c r="J11">
        <f>BYPL_EOD!AI11+BYPL_EOD!AJ11</f>
        <v>5.07</v>
      </c>
      <c r="K11">
        <f>MES_EOD!AI11+MES_EOD!AJ11</f>
        <v>1.91</v>
      </c>
      <c r="L11">
        <f>NDMC_EOD!AI11+NDMC_EOD!AJ11</f>
        <v>10</v>
      </c>
      <c r="M11">
        <f>TPDDL_EOD!AI11+TPDDL_EOD!AJ11</f>
        <v>6.09</v>
      </c>
      <c r="N11">
        <f t="shared" si="0"/>
        <v>32</v>
      </c>
      <c r="O11" s="154">
        <f t="shared" si="1"/>
        <v>0</v>
      </c>
      <c r="P11">
        <v>8.93</v>
      </c>
      <c r="Q11">
        <v>5.07</v>
      </c>
      <c r="R11">
        <v>1.91</v>
      </c>
      <c r="S11">
        <v>10</v>
      </c>
      <c r="T11">
        <v>6.09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195</v>
      </c>
      <c r="G12">
        <f t="shared" si="5"/>
        <v>32</v>
      </c>
      <c r="H12" s="154"/>
      <c r="I12">
        <f>BRPL_EOD!AI12+BRPL_EOD!AJ12</f>
        <v>8.93</v>
      </c>
      <c r="J12">
        <f>BYPL_EOD!AI12+BYPL_EOD!AJ12</f>
        <v>5.07</v>
      </c>
      <c r="K12">
        <f>MES_EOD!AI12+MES_EOD!AJ12</f>
        <v>1.91</v>
      </c>
      <c r="L12">
        <f>NDMC_EOD!AI12+NDMC_EOD!AJ12</f>
        <v>10</v>
      </c>
      <c r="M12">
        <f>TPDDL_EOD!AI12+TPDDL_EOD!AJ12</f>
        <v>6.09</v>
      </c>
      <c r="N12">
        <f t="shared" si="0"/>
        <v>32</v>
      </c>
      <c r="O12" s="154">
        <f t="shared" si="1"/>
        <v>0</v>
      </c>
      <c r="P12">
        <v>8.93</v>
      </c>
      <c r="Q12">
        <v>5.07</v>
      </c>
      <c r="R12">
        <v>1.91</v>
      </c>
      <c r="S12">
        <v>10</v>
      </c>
      <c r="T12">
        <v>6.09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195</v>
      </c>
      <c r="G13">
        <f t="shared" si="5"/>
        <v>32</v>
      </c>
      <c r="H13" s="154"/>
      <c r="I13">
        <f>BRPL_EOD!AI13+BRPL_EOD!AJ13</f>
        <v>8.89</v>
      </c>
      <c r="J13">
        <f>BYPL_EOD!AI13+BYPL_EOD!AJ13</f>
        <v>5.05</v>
      </c>
      <c r="K13">
        <f>MES_EOD!AI13+MES_EOD!AJ13</f>
        <v>2</v>
      </c>
      <c r="L13">
        <f>NDMC_EOD!AI13+NDMC_EOD!AJ13</f>
        <v>10</v>
      </c>
      <c r="M13">
        <f>TPDDL_EOD!AI13+TPDDL_EOD!AJ13</f>
        <v>6.06</v>
      </c>
      <c r="N13">
        <f t="shared" si="0"/>
        <v>32</v>
      </c>
      <c r="O13" s="154">
        <f t="shared" si="1"/>
        <v>0</v>
      </c>
      <c r="P13">
        <v>8.89</v>
      </c>
      <c r="Q13">
        <v>5.05</v>
      </c>
      <c r="R13">
        <v>2</v>
      </c>
      <c r="S13">
        <v>10</v>
      </c>
      <c r="T13">
        <v>6.06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195</v>
      </c>
      <c r="G14">
        <f t="shared" si="5"/>
        <v>32</v>
      </c>
      <c r="H14" s="154"/>
      <c r="I14">
        <f>BRPL_EOD!AI14+BRPL_EOD!AJ14</f>
        <v>5.82</v>
      </c>
      <c r="J14">
        <f>BYPL_EOD!AI14+BYPL_EOD!AJ14</f>
        <v>14.55</v>
      </c>
      <c r="K14">
        <f>MES_EOD!AI14+MES_EOD!AJ14</f>
        <v>0</v>
      </c>
      <c r="L14">
        <f>NDMC_EOD!AI14+NDMC_EOD!AJ14</f>
        <v>7.27</v>
      </c>
      <c r="M14">
        <f>TPDDL_EOD!AI14+TPDDL_EOD!AJ14</f>
        <v>4.3600000000000003</v>
      </c>
      <c r="N14">
        <f t="shared" si="0"/>
        <v>32</v>
      </c>
      <c r="O14" s="154">
        <f t="shared" si="1"/>
        <v>0</v>
      </c>
      <c r="P14">
        <v>5.82</v>
      </c>
      <c r="Q14">
        <v>14.55</v>
      </c>
      <c r="R14">
        <v>0</v>
      </c>
      <c r="S14">
        <v>7.27</v>
      </c>
      <c r="T14">
        <v>4.3600000000000003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195</v>
      </c>
      <c r="G15">
        <f t="shared" si="5"/>
        <v>32</v>
      </c>
      <c r="H15" s="154"/>
      <c r="I15">
        <f>BRPL_EOD!AI15+BRPL_EOD!AJ15</f>
        <v>8.93</v>
      </c>
      <c r="J15">
        <f>BYPL_EOD!AI15+BYPL_EOD!AJ15</f>
        <v>5.07</v>
      </c>
      <c r="K15">
        <f>MES_EOD!AI15+MES_EOD!AJ15</f>
        <v>1.91</v>
      </c>
      <c r="L15">
        <f>NDMC_EOD!AI15+NDMC_EOD!AJ15</f>
        <v>10</v>
      </c>
      <c r="M15">
        <f>TPDDL_EOD!AI15+TPDDL_EOD!AJ15</f>
        <v>6.09</v>
      </c>
      <c r="N15">
        <f t="shared" si="0"/>
        <v>32</v>
      </c>
      <c r="O15" s="154">
        <f t="shared" si="1"/>
        <v>0</v>
      </c>
      <c r="P15">
        <v>8.93</v>
      </c>
      <c r="Q15">
        <v>5.07</v>
      </c>
      <c r="R15">
        <v>1.91</v>
      </c>
      <c r="S15">
        <v>10</v>
      </c>
      <c r="T15">
        <v>6.09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195</v>
      </c>
      <c r="G16">
        <f t="shared" si="5"/>
        <v>32</v>
      </c>
      <c r="H16" s="154"/>
      <c r="I16">
        <f>BRPL_EOD!AI16+BRPL_EOD!AJ16</f>
        <v>8.93</v>
      </c>
      <c r="J16">
        <f>BYPL_EOD!AI16+BYPL_EOD!AJ16</f>
        <v>5.07</v>
      </c>
      <c r="K16">
        <f>MES_EOD!AI16+MES_EOD!AJ16</f>
        <v>1.91</v>
      </c>
      <c r="L16">
        <f>NDMC_EOD!AI16+NDMC_EOD!AJ16</f>
        <v>10</v>
      </c>
      <c r="M16">
        <f>TPDDL_EOD!AI16+TPDDL_EOD!AJ16</f>
        <v>6.09</v>
      </c>
      <c r="N16">
        <f t="shared" si="0"/>
        <v>32</v>
      </c>
      <c r="O16" s="154">
        <f t="shared" si="1"/>
        <v>0</v>
      </c>
      <c r="P16">
        <v>8.93</v>
      </c>
      <c r="Q16">
        <v>5.07</v>
      </c>
      <c r="R16">
        <v>1.91</v>
      </c>
      <c r="S16">
        <v>10</v>
      </c>
      <c r="T16">
        <v>6.09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195</v>
      </c>
      <c r="G17">
        <f t="shared" si="5"/>
        <v>32</v>
      </c>
      <c r="H17" s="154"/>
      <c r="I17">
        <f>BRPL_EOD!AI17+BRPL_EOD!AJ17</f>
        <v>8.93</v>
      </c>
      <c r="J17">
        <f>BYPL_EOD!AI17+BYPL_EOD!AJ17</f>
        <v>5.07</v>
      </c>
      <c r="K17">
        <f>MES_EOD!AI17+MES_EOD!AJ17</f>
        <v>1.91</v>
      </c>
      <c r="L17">
        <f>NDMC_EOD!AI17+NDMC_EOD!AJ17</f>
        <v>10</v>
      </c>
      <c r="M17">
        <f>TPDDL_EOD!AI17+TPDDL_EOD!AJ17</f>
        <v>6.09</v>
      </c>
      <c r="N17">
        <f t="shared" si="0"/>
        <v>32</v>
      </c>
      <c r="O17" s="154">
        <f t="shared" si="1"/>
        <v>0</v>
      </c>
      <c r="P17">
        <v>8.93</v>
      </c>
      <c r="Q17">
        <v>5.07</v>
      </c>
      <c r="R17">
        <v>1.91</v>
      </c>
      <c r="S17">
        <v>10</v>
      </c>
      <c r="T17">
        <v>6.09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195</v>
      </c>
      <c r="G18">
        <f t="shared" si="5"/>
        <v>32</v>
      </c>
      <c r="H18" s="154"/>
      <c r="I18">
        <f>BRPL_EOD!AI18+BRPL_EOD!AJ18</f>
        <v>8.93</v>
      </c>
      <c r="J18">
        <f>BYPL_EOD!AI18+BYPL_EOD!AJ18</f>
        <v>5.07</v>
      </c>
      <c r="K18">
        <f>MES_EOD!AI18+MES_EOD!AJ18</f>
        <v>1.91</v>
      </c>
      <c r="L18">
        <f>NDMC_EOD!AI18+NDMC_EOD!AJ18</f>
        <v>10</v>
      </c>
      <c r="M18">
        <f>TPDDL_EOD!AI18+TPDDL_EOD!AJ18</f>
        <v>6.09</v>
      </c>
      <c r="N18">
        <f t="shared" si="0"/>
        <v>32</v>
      </c>
      <c r="O18" s="154">
        <f t="shared" si="1"/>
        <v>0</v>
      </c>
      <c r="P18">
        <v>8.93</v>
      </c>
      <c r="Q18">
        <v>5.07</v>
      </c>
      <c r="R18">
        <v>1.91</v>
      </c>
      <c r="S18">
        <v>10</v>
      </c>
      <c r="T18">
        <v>6.09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195</v>
      </c>
      <c r="G19">
        <f t="shared" si="5"/>
        <v>32</v>
      </c>
      <c r="H19" s="154"/>
      <c r="I19">
        <f>BRPL_EOD!AI19+BRPL_EOD!AJ19</f>
        <v>8.89</v>
      </c>
      <c r="J19">
        <f>BYPL_EOD!AI19+BYPL_EOD!AJ19</f>
        <v>5.05</v>
      </c>
      <c r="K19">
        <f>MES_EOD!AI19+MES_EOD!AJ19</f>
        <v>2</v>
      </c>
      <c r="L19">
        <f>NDMC_EOD!AI19+NDMC_EOD!AJ19</f>
        <v>10</v>
      </c>
      <c r="M19">
        <f>TPDDL_EOD!AI19+TPDDL_EOD!AJ19</f>
        <v>6.06</v>
      </c>
      <c r="N19">
        <f t="shared" si="0"/>
        <v>32</v>
      </c>
      <c r="O19" s="154">
        <f t="shared" si="1"/>
        <v>0</v>
      </c>
      <c r="P19">
        <v>8.89</v>
      </c>
      <c r="Q19">
        <v>5.05</v>
      </c>
      <c r="R19">
        <v>2</v>
      </c>
      <c r="S19">
        <v>10</v>
      </c>
      <c r="T19">
        <v>6.06</v>
      </c>
      <c r="U19" s="156">
        <f t="shared" si="2"/>
        <v>32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195</v>
      </c>
      <c r="G20">
        <f t="shared" si="5"/>
        <v>32</v>
      </c>
      <c r="H20" s="154"/>
      <c r="I20">
        <f>BRPL_EOD!AI20+BRPL_EOD!AJ20</f>
        <v>8.93</v>
      </c>
      <c r="J20">
        <f>BYPL_EOD!AI20+BYPL_EOD!AJ20</f>
        <v>5.07</v>
      </c>
      <c r="K20">
        <f>MES_EOD!AI20+MES_EOD!AJ20</f>
        <v>1.91</v>
      </c>
      <c r="L20">
        <f>NDMC_EOD!AI20+NDMC_EOD!AJ20</f>
        <v>10</v>
      </c>
      <c r="M20">
        <f>TPDDL_EOD!AI20+TPDDL_EOD!AJ20</f>
        <v>6.09</v>
      </c>
      <c r="N20">
        <f t="shared" si="0"/>
        <v>32</v>
      </c>
      <c r="O20" s="154">
        <f t="shared" si="1"/>
        <v>0</v>
      </c>
      <c r="P20">
        <v>8.93</v>
      </c>
      <c r="Q20">
        <v>5.07</v>
      </c>
      <c r="R20">
        <v>1.91</v>
      </c>
      <c r="S20">
        <v>10</v>
      </c>
      <c r="T20">
        <v>6.09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195</v>
      </c>
      <c r="G21">
        <f t="shared" si="5"/>
        <v>32</v>
      </c>
      <c r="H21" s="154"/>
      <c r="I21">
        <f>BRPL_EOD!AI21+BRPL_EOD!AJ21</f>
        <v>5.82</v>
      </c>
      <c r="J21">
        <f>BYPL_EOD!AI21+BYPL_EOD!AJ21</f>
        <v>14.55</v>
      </c>
      <c r="K21">
        <f>MES_EOD!AI21+MES_EOD!AJ21</f>
        <v>0</v>
      </c>
      <c r="L21">
        <f>NDMC_EOD!AI21+NDMC_EOD!AJ21</f>
        <v>7.27</v>
      </c>
      <c r="M21">
        <f>TPDDL_EOD!AI21+TPDDL_EOD!AJ21</f>
        <v>4.3600000000000003</v>
      </c>
      <c r="N21">
        <f t="shared" si="0"/>
        <v>32</v>
      </c>
      <c r="O21" s="154">
        <f t="shared" si="1"/>
        <v>0</v>
      </c>
      <c r="P21">
        <v>5.82</v>
      </c>
      <c r="Q21">
        <v>14.55</v>
      </c>
      <c r="R21">
        <v>0</v>
      </c>
      <c r="S21">
        <v>7.27</v>
      </c>
      <c r="T21">
        <v>4.3600000000000003</v>
      </c>
      <c r="U21" s="156">
        <f t="shared" si="2"/>
        <v>32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195</v>
      </c>
      <c r="G22">
        <f t="shared" si="5"/>
        <v>32</v>
      </c>
      <c r="H22" s="154"/>
      <c r="I22">
        <f>BRPL_EOD!AI22+BRPL_EOD!AJ22</f>
        <v>8.93</v>
      </c>
      <c r="J22">
        <f>BYPL_EOD!AI22+BYPL_EOD!AJ22</f>
        <v>5.07</v>
      </c>
      <c r="K22">
        <f>MES_EOD!AI22+MES_EOD!AJ22</f>
        <v>1.91</v>
      </c>
      <c r="L22">
        <f>NDMC_EOD!AI22+NDMC_EOD!AJ22</f>
        <v>10</v>
      </c>
      <c r="M22">
        <f>TPDDL_EOD!AI22+TPDDL_EOD!AJ22</f>
        <v>6.09</v>
      </c>
      <c r="N22">
        <f t="shared" si="0"/>
        <v>32</v>
      </c>
      <c r="O22" s="154">
        <f t="shared" si="1"/>
        <v>0</v>
      </c>
      <c r="P22">
        <v>8.93</v>
      </c>
      <c r="Q22">
        <v>5.07</v>
      </c>
      <c r="R22">
        <v>1.91</v>
      </c>
      <c r="S22">
        <v>10</v>
      </c>
      <c r="T22">
        <v>6.09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195</v>
      </c>
      <c r="G23">
        <f t="shared" si="5"/>
        <v>34</v>
      </c>
      <c r="H23" s="154"/>
      <c r="I23">
        <f>BRPL_EOD!AI23+BRPL_EOD!AJ23</f>
        <v>9.6199999999999992</v>
      </c>
      <c r="J23">
        <f>BYPL_EOD!AI23+BYPL_EOD!AJ23</f>
        <v>5.46</v>
      </c>
      <c r="K23">
        <f>MES_EOD!AI23+MES_EOD!AJ23</f>
        <v>2.06</v>
      </c>
      <c r="L23">
        <f>NDMC_EOD!AI23+NDMC_EOD!AJ23</f>
        <v>10.3</v>
      </c>
      <c r="M23">
        <f>TPDDL_EOD!AI23+TPDDL_EOD!AJ23</f>
        <v>6.56</v>
      </c>
      <c r="N23">
        <f t="shared" si="0"/>
        <v>34</v>
      </c>
      <c r="O23" s="154">
        <f t="shared" si="1"/>
        <v>0</v>
      </c>
      <c r="P23">
        <v>9.6199999999999992</v>
      </c>
      <c r="Q23">
        <v>5.46</v>
      </c>
      <c r="R23">
        <v>2.06</v>
      </c>
      <c r="S23">
        <v>10.3</v>
      </c>
      <c r="T23">
        <v>6.56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195</v>
      </c>
      <c r="G24">
        <f t="shared" si="5"/>
        <v>34</v>
      </c>
      <c r="H24" s="154"/>
      <c r="I24">
        <f>BRPL_EOD!AI24+BRPL_EOD!AJ24</f>
        <v>9.6199999999999992</v>
      </c>
      <c r="J24">
        <f>BYPL_EOD!AI24+BYPL_EOD!AJ24</f>
        <v>5.46</v>
      </c>
      <c r="K24">
        <f>MES_EOD!AI24+MES_EOD!AJ24</f>
        <v>2.06</v>
      </c>
      <c r="L24">
        <f>NDMC_EOD!AI24+NDMC_EOD!AJ24</f>
        <v>10.3</v>
      </c>
      <c r="M24">
        <f>TPDDL_EOD!AI24+TPDDL_EOD!AJ24</f>
        <v>6.56</v>
      </c>
      <c r="N24">
        <f t="shared" si="0"/>
        <v>34</v>
      </c>
      <c r="O24" s="154">
        <f t="shared" si="1"/>
        <v>0</v>
      </c>
      <c r="P24">
        <v>9.6199999999999992</v>
      </c>
      <c r="Q24">
        <v>5.46</v>
      </c>
      <c r="R24">
        <v>2.06</v>
      </c>
      <c r="S24">
        <v>10.3</v>
      </c>
      <c r="T24">
        <v>6.56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9.6199999999999992</v>
      </c>
      <c r="J25">
        <f>BYPL_EOD!AI25+BYPL_EOD!AJ25</f>
        <v>5.46</v>
      </c>
      <c r="K25">
        <f>MES_EOD!AI25+MES_EOD!AJ25</f>
        <v>2.06</v>
      </c>
      <c r="L25">
        <f>NDMC_EOD!AI25+NDMC_EOD!AJ25</f>
        <v>10.3</v>
      </c>
      <c r="M25">
        <f>TPDDL_EOD!AI25+TPDDL_EOD!AJ25</f>
        <v>6.56</v>
      </c>
      <c r="N25">
        <f t="shared" si="0"/>
        <v>34</v>
      </c>
      <c r="O25" s="154">
        <f t="shared" si="1"/>
        <v>0</v>
      </c>
      <c r="P25">
        <v>9.6199999999999992</v>
      </c>
      <c r="Q25">
        <v>5.46</v>
      </c>
      <c r="R25">
        <v>2.06</v>
      </c>
      <c r="S25">
        <v>10.3</v>
      </c>
      <c r="T25">
        <v>6.56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9.6199999999999992</v>
      </c>
      <c r="J26">
        <f>BYPL_EOD!AI26+BYPL_EOD!AJ26</f>
        <v>5.46</v>
      </c>
      <c r="K26">
        <f>MES_EOD!AI26+MES_EOD!AJ26</f>
        <v>2.06</v>
      </c>
      <c r="L26">
        <f>NDMC_EOD!AI26+NDMC_EOD!AJ26</f>
        <v>10.3</v>
      </c>
      <c r="M26">
        <f>TPDDL_EOD!AI26+TPDDL_EOD!AJ26</f>
        <v>6.56</v>
      </c>
      <c r="N26">
        <f t="shared" si="0"/>
        <v>34</v>
      </c>
      <c r="O26" s="154">
        <f t="shared" si="1"/>
        <v>0</v>
      </c>
      <c r="P26">
        <v>9.6199999999999992</v>
      </c>
      <c r="Q26">
        <v>5.46</v>
      </c>
      <c r="R26">
        <v>2.06</v>
      </c>
      <c r="S26">
        <v>10.3</v>
      </c>
      <c r="T26">
        <v>6.56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195</v>
      </c>
      <c r="G27">
        <f t="shared" si="5"/>
        <v>34</v>
      </c>
      <c r="H27" s="154"/>
      <c r="I27">
        <f>BRPL_EOD!AI27+BRPL_EOD!AJ27</f>
        <v>9.6199999999999992</v>
      </c>
      <c r="J27">
        <f>BYPL_EOD!AI27+BYPL_EOD!AJ27</f>
        <v>5.46</v>
      </c>
      <c r="K27">
        <f>MES_EOD!AI27+MES_EOD!AJ27</f>
        <v>2.06</v>
      </c>
      <c r="L27">
        <f>NDMC_EOD!AI27+NDMC_EOD!AJ27</f>
        <v>10.3</v>
      </c>
      <c r="M27">
        <f>TPDDL_EOD!AI27+TPDDL_EOD!AJ27</f>
        <v>6.56</v>
      </c>
      <c r="N27">
        <f t="shared" si="0"/>
        <v>34</v>
      </c>
      <c r="O27" s="154">
        <f t="shared" si="1"/>
        <v>0</v>
      </c>
      <c r="P27">
        <v>9.6199999999999992</v>
      </c>
      <c r="Q27">
        <v>5.46</v>
      </c>
      <c r="R27">
        <v>2.06</v>
      </c>
      <c r="S27">
        <v>10.3</v>
      </c>
      <c r="T27">
        <v>6.56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195</v>
      </c>
      <c r="G28">
        <f t="shared" si="5"/>
        <v>34</v>
      </c>
      <c r="H28" s="154"/>
      <c r="I28">
        <f>BRPL_EOD!AI28+BRPL_EOD!AJ28</f>
        <v>6.18</v>
      </c>
      <c r="J28">
        <f>BYPL_EOD!AI28+BYPL_EOD!AJ28</f>
        <v>15.45</v>
      </c>
      <c r="K28">
        <f>MES_EOD!AI28+MES_EOD!AJ28</f>
        <v>0</v>
      </c>
      <c r="L28">
        <f>NDMC_EOD!AI28+NDMC_EOD!AJ28</f>
        <v>7.73</v>
      </c>
      <c r="M28">
        <f>TPDDL_EOD!AI28+TPDDL_EOD!AJ28</f>
        <v>4.6399999999999997</v>
      </c>
      <c r="N28">
        <f t="shared" si="0"/>
        <v>34</v>
      </c>
      <c r="O28" s="154">
        <f t="shared" si="1"/>
        <v>0</v>
      </c>
      <c r="P28">
        <v>6.18</v>
      </c>
      <c r="Q28">
        <v>15.45</v>
      </c>
      <c r="R28">
        <v>0</v>
      </c>
      <c r="S28">
        <v>7.73</v>
      </c>
      <c r="T28">
        <v>4.6399999999999997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195</v>
      </c>
      <c r="G29">
        <f t="shared" si="5"/>
        <v>34</v>
      </c>
      <c r="H29" s="154"/>
      <c r="I29">
        <f>BRPL_EOD!AI29+BRPL_EOD!AJ29</f>
        <v>6.18</v>
      </c>
      <c r="J29">
        <f>BYPL_EOD!AI29+BYPL_EOD!AJ29</f>
        <v>15.45</v>
      </c>
      <c r="K29">
        <f>MES_EOD!AI29+MES_EOD!AJ29</f>
        <v>0</v>
      </c>
      <c r="L29">
        <f>NDMC_EOD!AI29+NDMC_EOD!AJ29</f>
        <v>7.73</v>
      </c>
      <c r="M29">
        <f>TPDDL_EOD!AI29+TPDDL_EOD!AJ29</f>
        <v>4.6399999999999997</v>
      </c>
      <c r="N29">
        <f t="shared" si="0"/>
        <v>34</v>
      </c>
      <c r="O29" s="154">
        <f t="shared" si="1"/>
        <v>0</v>
      </c>
      <c r="P29">
        <v>6.18</v>
      </c>
      <c r="Q29">
        <v>15.45</v>
      </c>
      <c r="R29">
        <v>0</v>
      </c>
      <c r="S29">
        <v>7.73</v>
      </c>
      <c r="T29">
        <v>4.6399999999999997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195</v>
      </c>
      <c r="G30">
        <f t="shared" si="5"/>
        <v>34</v>
      </c>
      <c r="H30" s="154"/>
      <c r="I30">
        <f>BRPL_EOD!AI30+BRPL_EOD!AJ30</f>
        <v>6.18</v>
      </c>
      <c r="J30">
        <f>BYPL_EOD!AI30+BYPL_EOD!AJ30</f>
        <v>15.45</v>
      </c>
      <c r="K30">
        <f>MES_EOD!AI30+MES_EOD!AJ30</f>
        <v>0</v>
      </c>
      <c r="L30">
        <f>NDMC_EOD!AI30+NDMC_EOD!AJ30</f>
        <v>7.73</v>
      </c>
      <c r="M30">
        <f>TPDDL_EOD!AI30+TPDDL_EOD!AJ30</f>
        <v>4.6399999999999997</v>
      </c>
      <c r="N30">
        <f t="shared" si="0"/>
        <v>34</v>
      </c>
      <c r="O30" s="154">
        <f t="shared" si="1"/>
        <v>0</v>
      </c>
      <c r="P30">
        <v>6.18</v>
      </c>
      <c r="Q30">
        <v>15.45</v>
      </c>
      <c r="R30">
        <v>0</v>
      </c>
      <c r="S30">
        <v>7.73</v>
      </c>
      <c r="T30">
        <v>4.6399999999999997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195</v>
      </c>
      <c r="G31">
        <f t="shared" si="5"/>
        <v>34</v>
      </c>
      <c r="H31" s="154"/>
      <c r="I31">
        <f>BRPL_EOD!AI31+BRPL_EOD!AJ31</f>
        <v>9.6199999999999992</v>
      </c>
      <c r="J31">
        <f>BYPL_EOD!AI31+BYPL_EOD!AJ31</f>
        <v>5.46</v>
      </c>
      <c r="K31">
        <f>MES_EOD!AI31+MES_EOD!AJ31</f>
        <v>2.06</v>
      </c>
      <c r="L31">
        <f>NDMC_EOD!AI31+NDMC_EOD!AJ31</f>
        <v>10.3</v>
      </c>
      <c r="M31">
        <f>TPDDL_EOD!AI31+TPDDL_EOD!AJ31</f>
        <v>6.56</v>
      </c>
      <c r="N31">
        <f t="shared" si="0"/>
        <v>34</v>
      </c>
      <c r="O31" s="154">
        <f t="shared" si="1"/>
        <v>0</v>
      </c>
      <c r="P31">
        <v>9.6199999999999992</v>
      </c>
      <c r="Q31">
        <v>5.46</v>
      </c>
      <c r="R31">
        <v>2.06</v>
      </c>
      <c r="S31">
        <v>10.3</v>
      </c>
      <c r="T31">
        <v>6.56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195</v>
      </c>
      <c r="G32">
        <f t="shared" si="5"/>
        <v>34</v>
      </c>
      <c r="H32" s="154"/>
      <c r="I32">
        <f>BRPL_EOD!AI32+BRPL_EOD!AJ32</f>
        <v>9.6199999999999992</v>
      </c>
      <c r="J32">
        <f>BYPL_EOD!AI32+BYPL_EOD!AJ32</f>
        <v>5.46</v>
      </c>
      <c r="K32">
        <f>MES_EOD!AI32+MES_EOD!AJ32</f>
        <v>2.06</v>
      </c>
      <c r="L32">
        <f>NDMC_EOD!AI32+NDMC_EOD!AJ32</f>
        <v>10.3</v>
      </c>
      <c r="M32">
        <f>TPDDL_EOD!AI32+TPDDL_EOD!AJ32</f>
        <v>6.56</v>
      </c>
      <c r="N32">
        <f t="shared" si="0"/>
        <v>34</v>
      </c>
      <c r="O32" s="154">
        <f t="shared" si="1"/>
        <v>0</v>
      </c>
      <c r="P32">
        <v>9.6199999999999992</v>
      </c>
      <c r="Q32">
        <v>5.46</v>
      </c>
      <c r="R32">
        <v>2.06</v>
      </c>
      <c r="S32">
        <v>10.3</v>
      </c>
      <c r="T32">
        <v>6.56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195</v>
      </c>
      <c r="G33">
        <f t="shared" si="5"/>
        <v>32</v>
      </c>
      <c r="H33" s="154"/>
      <c r="I33">
        <f>BRPL_EOD!AI33+BRPL_EOD!AJ33</f>
        <v>8.93</v>
      </c>
      <c r="J33">
        <f>BYPL_EOD!AI33+BYPL_EOD!AJ33</f>
        <v>5.07</v>
      </c>
      <c r="K33">
        <f>MES_EOD!AI33+MES_EOD!AJ33</f>
        <v>1.91</v>
      </c>
      <c r="L33">
        <f>NDMC_EOD!AI33+NDMC_EOD!AJ33</f>
        <v>10</v>
      </c>
      <c r="M33">
        <f>TPDDL_EOD!AI33+TPDDL_EOD!AJ33</f>
        <v>6.09</v>
      </c>
      <c r="N33">
        <f t="shared" si="0"/>
        <v>32</v>
      </c>
      <c r="O33" s="154">
        <f t="shared" si="1"/>
        <v>0</v>
      </c>
      <c r="P33">
        <v>8.93</v>
      </c>
      <c r="Q33">
        <v>5.07</v>
      </c>
      <c r="R33">
        <v>1.91</v>
      </c>
      <c r="S33">
        <v>10</v>
      </c>
      <c r="T33">
        <v>6.09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195</v>
      </c>
      <c r="G34">
        <f t="shared" si="5"/>
        <v>32</v>
      </c>
      <c r="H34" s="154"/>
      <c r="I34">
        <f>BRPL_EOD!AI34+BRPL_EOD!AJ34</f>
        <v>8.93</v>
      </c>
      <c r="J34">
        <f>BYPL_EOD!AI34+BYPL_EOD!AJ34</f>
        <v>5.07</v>
      </c>
      <c r="K34">
        <f>MES_EOD!AI34+MES_EOD!AJ34</f>
        <v>1.91</v>
      </c>
      <c r="L34">
        <f>NDMC_EOD!AI34+NDMC_EOD!AJ34</f>
        <v>10</v>
      </c>
      <c r="M34">
        <f>TPDDL_EOD!AI34+TPDDL_EOD!AJ34</f>
        <v>6.09</v>
      </c>
      <c r="N34">
        <f t="shared" si="0"/>
        <v>32</v>
      </c>
      <c r="O34" s="154">
        <f t="shared" si="1"/>
        <v>0</v>
      </c>
      <c r="P34">
        <v>8.93</v>
      </c>
      <c r="Q34">
        <v>5.07</v>
      </c>
      <c r="R34">
        <v>1.91</v>
      </c>
      <c r="S34">
        <v>10</v>
      </c>
      <c r="T34">
        <v>6.09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8.93</v>
      </c>
      <c r="J35">
        <f>BYPL_EOD!AI35+BYPL_EOD!AJ35</f>
        <v>5.07</v>
      </c>
      <c r="K35">
        <f>MES_EOD!AI35+MES_EOD!AJ35</f>
        <v>1.91</v>
      </c>
      <c r="L35">
        <f>NDMC_EOD!AI35+NDMC_EOD!AJ35</f>
        <v>10</v>
      </c>
      <c r="M35">
        <f>TPDDL_EOD!AI35+TPDDL_EOD!AJ35</f>
        <v>6.09</v>
      </c>
      <c r="N35">
        <f t="shared" si="0"/>
        <v>32</v>
      </c>
      <c r="O35" s="154">
        <f t="shared" si="1"/>
        <v>0</v>
      </c>
      <c r="P35">
        <v>8.93</v>
      </c>
      <c r="Q35">
        <v>5.07</v>
      </c>
      <c r="R35">
        <v>1.91</v>
      </c>
      <c r="S35">
        <v>10</v>
      </c>
      <c r="T35">
        <v>6.09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8.93</v>
      </c>
      <c r="J36">
        <f>BYPL_EOD!AI36+BYPL_EOD!AJ36</f>
        <v>5.07</v>
      </c>
      <c r="K36">
        <f>MES_EOD!AI36+MES_EOD!AJ36</f>
        <v>1.91</v>
      </c>
      <c r="L36">
        <f>NDMC_EOD!AI36+NDMC_EOD!AJ36</f>
        <v>10</v>
      </c>
      <c r="M36">
        <f>TPDDL_EOD!AI36+TPDDL_EOD!AJ36</f>
        <v>6.09</v>
      </c>
      <c r="N36">
        <f t="shared" si="0"/>
        <v>32</v>
      </c>
      <c r="O36" s="154">
        <f t="shared" si="1"/>
        <v>0</v>
      </c>
      <c r="P36">
        <v>8.93</v>
      </c>
      <c r="Q36">
        <v>5.07</v>
      </c>
      <c r="R36">
        <v>1.91</v>
      </c>
      <c r="S36">
        <v>10</v>
      </c>
      <c r="T36">
        <v>6.09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195</v>
      </c>
      <c r="G37">
        <f t="shared" si="5"/>
        <v>32</v>
      </c>
      <c r="H37" s="154"/>
      <c r="I37">
        <f>BRPL_EOD!AI37+BRPL_EOD!AJ37</f>
        <v>8.89</v>
      </c>
      <c r="J37">
        <f>BYPL_EOD!AI37+BYPL_EOD!AJ37</f>
        <v>5.05</v>
      </c>
      <c r="K37">
        <f>MES_EOD!AI37+MES_EOD!AJ37</f>
        <v>2</v>
      </c>
      <c r="L37">
        <f>NDMC_EOD!AI37+NDMC_EOD!AJ37</f>
        <v>10</v>
      </c>
      <c r="M37">
        <f>TPDDL_EOD!AI37+TPDDL_EOD!AJ37</f>
        <v>6.06</v>
      </c>
      <c r="N37">
        <f t="shared" si="0"/>
        <v>32</v>
      </c>
      <c r="O37" s="154">
        <f t="shared" si="1"/>
        <v>0</v>
      </c>
      <c r="P37">
        <v>8.89</v>
      </c>
      <c r="Q37">
        <v>5.05</v>
      </c>
      <c r="R37">
        <v>2</v>
      </c>
      <c r="S37">
        <v>10</v>
      </c>
      <c r="T37">
        <v>6.06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195</v>
      </c>
      <c r="G38">
        <f t="shared" si="5"/>
        <v>32</v>
      </c>
      <c r="H38" s="154"/>
      <c r="I38">
        <f>BRPL_EOD!AI38+BRPL_EOD!AJ38</f>
        <v>8.93</v>
      </c>
      <c r="J38">
        <f>BYPL_EOD!AI38+BYPL_EOD!AJ38</f>
        <v>5.07</v>
      </c>
      <c r="K38">
        <f>MES_EOD!AI38+MES_EOD!AJ38</f>
        <v>1.91</v>
      </c>
      <c r="L38">
        <f>NDMC_EOD!AI38+NDMC_EOD!AJ38</f>
        <v>10</v>
      </c>
      <c r="M38">
        <f>TPDDL_EOD!AI38+TPDDL_EOD!AJ38</f>
        <v>6.09</v>
      </c>
      <c r="N38">
        <f t="shared" si="0"/>
        <v>32</v>
      </c>
      <c r="O38" s="154">
        <f t="shared" si="1"/>
        <v>0</v>
      </c>
      <c r="P38">
        <v>8.93</v>
      </c>
      <c r="Q38">
        <v>5.07</v>
      </c>
      <c r="R38">
        <v>1.91</v>
      </c>
      <c r="S38">
        <v>10</v>
      </c>
      <c r="T38">
        <v>6.09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195</v>
      </c>
      <c r="G39">
        <f t="shared" si="5"/>
        <v>32</v>
      </c>
      <c r="H39" s="154"/>
      <c r="I39">
        <f>BRPL_EOD!AI39+BRPL_EOD!AJ39</f>
        <v>8.93</v>
      </c>
      <c r="J39">
        <f>BYPL_EOD!AI39+BYPL_EOD!AJ39</f>
        <v>5.07</v>
      </c>
      <c r="K39">
        <f>MES_EOD!AI39+MES_EOD!AJ39</f>
        <v>1.91</v>
      </c>
      <c r="L39">
        <f>NDMC_EOD!AI39+NDMC_EOD!AJ39</f>
        <v>10</v>
      </c>
      <c r="M39">
        <f>TPDDL_EOD!AI39+TPDDL_EOD!AJ39</f>
        <v>6.09</v>
      </c>
      <c r="N39">
        <f t="shared" si="0"/>
        <v>32</v>
      </c>
      <c r="O39" s="154">
        <f t="shared" si="1"/>
        <v>0</v>
      </c>
      <c r="P39">
        <v>8.93</v>
      </c>
      <c r="Q39">
        <v>5.07</v>
      </c>
      <c r="R39">
        <v>1.91</v>
      </c>
      <c r="S39">
        <v>10</v>
      </c>
      <c r="T39">
        <v>6.09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195</v>
      </c>
      <c r="G40">
        <f t="shared" si="5"/>
        <v>32</v>
      </c>
      <c r="H40" s="154"/>
      <c r="I40">
        <f>BRPL_EOD!AI40+BRPL_EOD!AJ40</f>
        <v>8.93</v>
      </c>
      <c r="J40">
        <f>BYPL_EOD!AI40+BYPL_EOD!AJ40</f>
        <v>5.07</v>
      </c>
      <c r="K40">
        <f>MES_EOD!AI40+MES_EOD!AJ40</f>
        <v>1.91</v>
      </c>
      <c r="L40">
        <f>NDMC_EOD!AI40+NDMC_EOD!AJ40</f>
        <v>10</v>
      </c>
      <c r="M40">
        <f>TPDDL_EOD!AI40+TPDDL_EOD!AJ40</f>
        <v>6.09</v>
      </c>
      <c r="N40">
        <f t="shared" si="0"/>
        <v>32</v>
      </c>
      <c r="O40" s="154">
        <f t="shared" si="1"/>
        <v>0</v>
      </c>
      <c r="P40">
        <v>8.93</v>
      </c>
      <c r="Q40">
        <v>5.07</v>
      </c>
      <c r="R40">
        <v>1.91</v>
      </c>
      <c r="S40">
        <v>10</v>
      </c>
      <c r="T40">
        <v>6.09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195</v>
      </c>
      <c r="G41">
        <f t="shared" si="5"/>
        <v>32</v>
      </c>
      <c r="H41" s="154"/>
      <c r="I41">
        <f>BRPL_EOD!AI41+BRPL_EOD!AJ41</f>
        <v>8.93</v>
      </c>
      <c r="J41">
        <f>BYPL_EOD!AI41+BYPL_EOD!AJ41</f>
        <v>5.07</v>
      </c>
      <c r="K41">
        <f>MES_EOD!AI41+MES_EOD!AJ41</f>
        <v>1.91</v>
      </c>
      <c r="L41">
        <f>NDMC_EOD!AI41+NDMC_EOD!AJ41</f>
        <v>10</v>
      </c>
      <c r="M41">
        <f>TPDDL_EOD!AI41+TPDDL_EOD!AJ41</f>
        <v>6.09</v>
      </c>
      <c r="N41">
        <f t="shared" si="0"/>
        <v>32</v>
      </c>
      <c r="O41" s="154">
        <f t="shared" si="1"/>
        <v>0</v>
      </c>
      <c r="P41">
        <v>8.93</v>
      </c>
      <c r="Q41">
        <v>5.07</v>
      </c>
      <c r="R41">
        <v>1.91</v>
      </c>
      <c r="S41">
        <v>10</v>
      </c>
      <c r="T41">
        <v>6.09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195</v>
      </c>
      <c r="G42">
        <f t="shared" si="5"/>
        <v>32</v>
      </c>
      <c r="H42" s="154"/>
      <c r="I42">
        <f>BRPL_EOD!AI42+BRPL_EOD!AJ42</f>
        <v>8.93</v>
      </c>
      <c r="J42">
        <f>BYPL_EOD!AI42+BYPL_EOD!AJ42</f>
        <v>5.07</v>
      </c>
      <c r="K42">
        <f>MES_EOD!AI42+MES_EOD!AJ42</f>
        <v>1.91</v>
      </c>
      <c r="L42">
        <f>NDMC_EOD!AI42+NDMC_EOD!AJ42</f>
        <v>10</v>
      </c>
      <c r="M42">
        <f>TPDDL_EOD!AI42+TPDDL_EOD!AJ42</f>
        <v>6.09</v>
      </c>
      <c r="N42">
        <f t="shared" si="0"/>
        <v>32</v>
      </c>
      <c r="O42" s="154">
        <f t="shared" si="1"/>
        <v>0</v>
      </c>
      <c r="P42">
        <v>8.93</v>
      </c>
      <c r="Q42">
        <v>5.07</v>
      </c>
      <c r="R42">
        <v>1.91</v>
      </c>
      <c r="S42">
        <v>10</v>
      </c>
      <c r="T42">
        <v>6.09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189</v>
      </c>
      <c r="G43">
        <f t="shared" si="5"/>
        <v>30</v>
      </c>
      <c r="H43" s="154"/>
      <c r="I43">
        <f>BRPL_EOD!AI43+BRPL_EOD!AJ43</f>
        <v>7.78</v>
      </c>
      <c r="J43">
        <f>BYPL_EOD!AI43+BYPL_EOD!AJ43</f>
        <v>4.71</v>
      </c>
      <c r="K43">
        <f>MES_EOD!AI43+MES_EOD!AJ43</f>
        <v>1.95</v>
      </c>
      <c r="L43">
        <f>NDMC_EOD!AI43+NDMC_EOD!AJ43</f>
        <v>9.73</v>
      </c>
      <c r="M43">
        <f>TPDDL_EOD!AI43+TPDDL_EOD!AJ43</f>
        <v>5.84</v>
      </c>
      <c r="N43">
        <f t="shared" si="0"/>
        <v>30.01</v>
      </c>
      <c r="O43" s="154">
        <f t="shared" si="1"/>
        <v>-1.0000000000001563E-2</v>
      </c>
      <c r="P43">
        <v>7.7774075308230586</v>
      </c>
      <c r="Q43">
        <v>4.7084305231589472</v>
      </c>
      <c r="R43">
        <v>1.9493502165944683</v>
      </c>
      <c r="S43">
        <v>9.726757747417528</v>
      </c>
      <c r="T43">
        <v>5.8380539820059978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189</v>
      </c>
      <c r="G44">
        <f t="shared" si="5"/>
        <v>30</v>
      </c>
      <c r="H44" s="154"/>
      <c r="I44">
        <f>BRPL_EOD!AI44+BRPL_EOD!AJ44</f>
        <v>8</v>
      </c>
      <c r="J44">
        <f>BYPL_EOD!AI44+BYPL_EOD!AJ44</f>
        <v>5</v>
      </c>
      <c r="K44">
        <f>MES_EOD!AI44+MES_EOD!AJ44</f>
        <v>1</v>
      </c>
      <c r="L44">
        <f>NDMC_EOD!AI44+NDMC_EOD!AJ44</f>
        <v>10</v>
      </c>
      <c r="M44">
        <f>TPDDL_EOD!AI44+TPDDL_EOD!AJ44</f>
        <v>6</v>
      </c>
      <c r="N44">
        <f t="shared" si="0"/>
        <v>30</v>
      </c>
      <c r="O44" s="154">
        <f t="shared" si="1"/>
        <v>0</v>
      </c>
      <c r="P44">
        <v>8</v>
      </c>
      <c r="Q44">
        <v>5</v>
      </c>
      <c r="R44">
        <v>1</v>
      </c>
      <c r="S44">
        <v>10</v>
      </c>
      <c r="T44">
        <v>6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189</v>
      </c>
      <c r="G45">
        <f t="shared" si="5"/>
        <v>30</v>
      </c>
      <c r="H45" s="154"/>
      <c r="I45">
        <f>BRPL_EOD!AI45+BRPL_EOD!AJ45</f>
        <v>8</v>
      </c>
      <c r="J45">
        <f>BYPL_EOD!AI45+BYPL_EOD!AJ45</f>
        <v>5</v>
      </c>
      <c r="K45">
        <f>MES_EOD!AI45+MES_EOD!AJ45</f>
        <v>1</v>
      </c>
      <c r="L45">
        <f>NDMC_EOD!AI45+NDMC_EOD!AJ45</f>
        <v>10</v>
      </c>
      <c r="M45">
        <f>TPDDL_EOD!AI45+TPDDL_EOD!AJ45</f>
        <v>6</v>
      </c>
      <c r="N45">
        <f t="shared" si="0"/>
        <v>30</v>
      </c>
      <c r="O45" s="154">
        <f t="shared" si="1"/>
        <v>0</v>
      </c>
      <c r="P45">
        <v>8</v>
      </c>
      <c r="Q45">
        <v>5</v>
      </c>
      <c r="R45">
        <v>1</v>
      </c>
      <c r="S45">
        <v>10</v>
      </c>
      <c r="T45">
        <v>6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189</v>
      </c>
      <c r="G46">
        <f t="shared" si="5"/>
        <v>30</v>
      </c>
      <c r="H46" s="154"/>
      <c r="I46">
        <f>BRPL_EOD!AI46+BRPL_EOD!AJ46</f>
        <v>8</v>
      </c>
      <c r="J46">
        <f>BYPL_EOD!AI46+BYPL_EOD!AJ46</f>
        <v>5</v>
      </c>
      <c r="K46">
        <f>MES_EOD!AI46+MES_EOD!AJ46</f>
        <v>1</v>
      </c>
      <c r="L46">
        <f>NDMC_EOD!AI46+NDMC_EOD!AJ46</f>
        <v>10</v>
      </c>
      <c r="M46">
        <f>TPDDL_EOD!AI46+TPDDL_EOD!AJ46</f>
        <v>6</v>
      </c>
      <c r="N46">
        <f t="shared" si="0"/>
        <v>30</v>
      </c>
      <c r="O46" s="154">
        <f t="shared" si="1"/>
        <v>0</v>
      </c>
      <c r="P46">
        <v>8</v>
      </c>
      <c r="Q46">
        <v>5</v>
      </c>
      <c r="R46">
        <v>1</v>
      </c>
      <c r="S46">
        <v>10</v>
      </c>
      <c r="T46">
        <v>6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189</v>
      </c>
      <c r="G47">
        <f t="shared" si="5"/>
        <v>30</v>
      </c>
      <c r="H47" s="154"/>
      <c r="I47">
        <f>BRPL_EOD!AI47+BRPL_EOD!AJ47</f>
        <v>8</v>
      </c>
      <c r="J47">
        <f>BYPL_EOD!AI47+BYPL_EOD!AJ47</f>
        <v>5</v>
      </c>
      <c r="K47">
        <f>MES_EOD!AI47+MES_EOD!AJ47</f>
        <v>1</v>
      </c>
      <c r="L47">
        <f>NDMC_EOD!AI47+NDMC_EOD!AJ47</f>
        <v>10</v>
      </c>
      <c r="M47">
        <f>TPDDL_EOD!AI47+TPDDL_EOD!AJ47</f>
        <v>6</v>
      </c>
      <c r="N47">
        <f t="shared" si="0"/>
        <v>30</v>
      </c>
      <c r="O47" s="154">
        <f t="shared" si="1"/>
        <v>0</v>
      </c>
      <c r="P47">
        <v>8</v>
      </c>
      <c r="Q47">
        <v>5</v>
      </c>
      <c r="R47">
        <v>1</v>
      </c>
      <c r="S47">
        <v>10</v>
      </c>
      <c r="T47">
        <v>6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189</v>
      </c>
      <c r="G48">
        <f t="shared" si="5"/>
        <v>30</v>
      </c>
      <c r="H48" s="154"/>
      <c r="I48">
        <f>BRPL_EOD!AI48+BRPL_EOD!AJ48</f>
        <v>8</v>
      </c>
      <c r="J48">
        <f>BYPL_EOD!AI48+BYPL_EOD!AJ48</f>
        <v>5</v>
      </c>
      <c r="K48">
        <f>MES_EOD!AI48+MES_EOD!AJ48</f>
        <v>1</v>
      </c>
      <c r="L48">
        <f>NDMC_EOD!AI48+NDMC_EOD!AJ48</f>
        <v>10</v>
      </c>
      <c r="M48">
        <f>TPDDL_EOD!AI48+TPDDL_EOD!AJ48</f>
        <v>6</v>
      </c>
      <c r="N48">
        <f t="shared" si="0"/>
        <v>30</v>
      </c>
      <c r="O48" s="154">
        <f t="shared" si="1"/>
        <v>0</v>
      </c>
      <c r="P48">
        <v>8</v>
      </c>
      <c r="Q48">
        <v>5</v>
      </c>
      <c r="R48">
        <v>1</v>
      </c>
      <c r="S48">
        <v>10</v>
      </c>
      <c r="T48">
        <v>6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189</v>
      </c>
      <c r="G49">
        <f t="shared" si="5"/>
        <v>30</v>
      </c>
      <c r="H49" s="154"/>
      <c r="I49">
        <f>BRPL_EOD!AI49+BRPL_EOD!AJ49</f>
        <v>5.24</v>
      </c>
      <c r="J49">
        <f>BYPL_EOD!AI49+BYPL_EOD!AJ49</f>
        <v>12.98</v>
      </c>
      <c r="K49">
        <f>MES_EOD!AI49+MES_EOD!AJ49</f>
        <v>1.31</v>
      </c>
      <c r="L49">
        <f>NDMC_EOD!AI49+NDMC_EOD!AJ49</f>
        <v>6.54</v>
      </c>
      <c r="M49">
        <f>TPDDL_EOD!AI49+TPDDL_EOD!AJ49</f>
        <v>3.93</v>
      </c>
      <c r="N49">
        <f t="shared" si="0"/>
        <v>29.999999999999996</v>
      </c>
      <c r="O49" s="154">
        <f t="shared" si="1"/>
        <v>0</v>
      </c>
      <c r="P49">
        <v>5.2400000000000011</v>
      </c>
      <c r="Q49">
        <v>12.980000000000002</v>
      </c>
      <c r="R49">
        <v>1.3100000000000003</v>
      </c>
      <c r="S49">
        <v>6.5400000000000009</v>
      </c>
      <c r="T49">
        <v>3.9300000000000006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189</v>
      </c>
      <c r="G50">
        <f t="shared" si="5"/>
        <v>30</v>
      </c>
      <c r="H50" s="154"/>
      <c r="I50">
        <f>BRPL_EOD!AI50+BRPL_EOD!AJ50</f>
        <v>8</v>
      </c>
      <c r="J50">
        <f>BYPL_EOD!AI50+BYPL_EOD!AJ50</f>
        <v>5</v>
      </c>
      <c r="K50">
        <f>MES_EOD!AI50+MES_EOD!AJ50</f>
        <v>1</v>
      </c>
      <c r="L50">
        <f>NDMC_EOD!AI50+NDMC_EOD!AJ50</f>
        <v>10</v>
      </c>
      <c r="M50">
        <f>TPDDL_EOD!AI50+TPDDL_EOD!AJ50</f>
        <v>6</v>
      </c>
      <c r="N50">
        <f t="shared" si="0"/>
        <v>30</v>
      </c>
      <c r="O50" s="154">
        <f t="shared" si="1"/>
        <v>0</v>
      </c>
      <c r="P50">
        <v>8</v>
      </c>
      <c r="Q50">
        <v>5</v>
      </c>
      <c r="R50">
        <v>1</v>
      </c>
      <c r="S50">
        <v>10</v>
      </c>
      <c r="T50">
        <v>6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189</v>
      </c>
      <c r="G51">
        <f t="shared" si="5"/>
        <v>30</v>
      </c>
      <c r="H51" s="154"/>
      <c r="I51">
        <f>BRPL_EOD!AI51+BRPL_EOD!AJ51</f>
        <v>8</v>
      </c>
      <c r="J51">
        <f>BYPL_EOD!AI51+BYPL_EOD!AJ51</f>
        <v>5</v>
      </c>
      <c r="K51">
        <f>MES_EOD!AI51+MES_EOD!AJ51</f>
        <v>1</v>
      </c>
      <c r="L51">
        <f>NDMC_EOD!AI51+NDMC_EOD!AJ51</f>
        <v>10</v>
      </c>
      <c r="M51">
        <f>TPDDL_EOD!AI51+TPDDL_EOD!AJ51</f>
        <v>6</v>
      </c>
      <c r="N51">
        <f t="shared" si="0"/>
        <v>30</v>
      </c>
      <c r="O51" s="154">
        <f t="shared" si="1"/>
        <v>0</v>
      </c>
      <c r="P51">
        <v>8</v>
      </c>
      <c r="Q51">
        <v>5</v>
      </c>
      <c r="R51">
        <v>1</v>
      </c>
      <c r="S51">
        <v>10</v>
      </c>
      <c r="T51">
        <v>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189</v>
      </c>
      <c r="G52">
        <f t="shared" si="5"/>
        <v>30</v>
      </c>
      <c r="H52" s="154"/>
      <c r="I52">
        <f>BRPL_EOD!AI52+BRPL_EOD!AJ52</f>
        <v>8</v>
      </c>
      <c r="J52">
        <f>BYPL_EOD!AI52+BYPL_EOD!AJ52</f>
        <v>5</v>
      </c>
      <c r="K52">
        <f>MES_EOD!AI52+MES_EOD!AJ52</f>
        <v>1</v>
      </c>
      <c r="L52">
        <f>NDMC_EOD!AI52+NDMC_EOD!AJ52</f>
        <v>10</v>
      </c>
      <c r="M52">
        <f>TPDDL_EOD!AI52+TPDDL_EOD!AJ52</f>
        <v>6</v>
      </c>
      <c r="N52">
        <f t="shared" si="0"/>
        <v>30</v>
      </c>
      <c r="O52" s="154">
        <f t="shared" si="1"/>
        <v>0</v>
      </c>
      <c r="P52">
        <v>8</v>
      </c>
      <c r="Q52">
        <v>5</v>
      </c>
      <c r="R52">
        <v>1</v>
      </c>
      <c r="S52">
        <v>10</v>
      </c>
      <c r="T52">
        <v>6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189</v>
      </c>
      <c r="G53">
        <f t="shared" si="5"/>
        <v>30</v>
      </c>
      <c r="H53" s="154"/>
      <c r="I53">
        <f>BRPL_EOD!AI53+BRPL_EOD!AJ53</f>
        <v>8</v>
      </c>
      <c r="J53">
        <f>BYPL_EOD!AI53+BYPL_EOD!AJ53</f>
        <v>5</v>
      </c>
      <c r="K53">
        <f>MES_EOD!AI53+MES_EOD!AJ53</f>
        <v>1</v>
      </c>
      <c r="L53">
        <f>NDMC_EOD!AI53+NDMC_EOD!AJ53</f>
        <v>10</v>
      </c>
      <c r="M53">
        <f>TPDDL_EOD!AI53+TPDDL_EOD!AJ53</f>
        <v>6</v>
      </c>
      <c r="N53">
        <f t="shared" si="0"/>
        <v>30</v>
      </c>
      <c r="O53" s="154">
        <f t="shared" si="1"/>
        <v>0</v>
      </c>
      <c r="P53">
        <v>8</v>
      </c>
      <c r="Q53">
        <v>5</v>
      </c>
      <c r="R53">
        <v>1</v>
      </c>
      <c r="S53">
        <v>10</v>
      </c>
      <c r="T53">
        <v>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189</v>
      </c>
      <c r="G54">
        <f t="shared" si="5"/>
        <v>30</v>
      </c>
      <c r="H54" s="154"/>
      <c r="I54">
        <f>BRPL_EOD!AI54+BRPL_EOD!AJ54</f>
        <v>8</v>
      </c>
      <c r="J54">
        <f>BYPL_EOD!AI54+BYPL_EOD!AJ54</f>
        <v>5</v>
      </c>
      <c r="K54">
        <f>MES_EOD!AI54+MES_EOD!AJ54</f>
        <v>1</v>
      </c>
      <c r="L54">
        <f>NDMC_EOD!AI54+NDMC_EOD!AJ54</f>
        <v>10</v>
      </c>
      <c r="M54">
        <f>TPDDL_EOD!AI54+TPDDL_EOD!AJ54</f>
        <v>6</v>
      </c>
      <c r="N54">
        <f t="shared" si="0"/>
        <v>30</v>
      </c>
      <c r="O54" s="154">
        <f t="shared" si="1"/>
        <v>0</v>
      </c>
      <c r="P54">
        <v>8</v>
      </c>
      <c r="Q54">
        <v>5</v>
      </c>
      <c r="R54">
        <v>1</v>
      </c>
      <c r="S54">
        <v>10</v>
      </c>
      <c r="T54">
        <v>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189</v>
      </c>
      <c r="G55">
        <f t="shared" si="5"/>
        <v>30</v>
      </c>
      <c r="H55" s="154"/>
      <c r="I55">
        <f>BRPL_EOD!AI55+BRPL_EOD!AJ55</f>
        <v>7.78</v>
      </c>
      <c r="J55">
        <f>BYPL_EOD!AI55+BYPL_EOD!AJ55</f>
        <v>4.71</v>
      </c>
      <c r="K55">
        <f>MES_EOD!AI55+MES_EOD!AJ55</f>
        <v>1.95</v>
      </c>
      <c r="L55">
        <f>NDMC_EOD!AI55+NDMC_EOD!AJ55</f>
        <v>9.73</v>
      </c>
      <c r="M55">
        <f>TPDDL_EOD!AI55+TPDDL_EOD!AJ55</f>
        <v>5.84</v>
      </c>
      <c r="N55">
        <f t="shared" si="0"/>
        <v>30.01</v>
      </c>
      <c r="O55" s="154">
        <f t="shared" si="1"/>
        <v>-1.0000000000001563E-2</v>
      </c>
      <c r="P55">
        <v>7.7774075308230586</v>
      </c>
      <c r="Q55">
        <v>4.7084305231589472</v>
      </c>
      <c r="R55">
        <v>1.9493502165944683</v>
      </c>
      <c r="S55">
        <v>9.726757747417528</v>
      </c>
      <c r="T55">
        <v>5.8380539820059978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189</v>
      </c>
      <c r="G56">
        <f t="shared" si="5"/>
        <v>30</v>
      </c>
      <c r="H56" s="154"/>
      <c r="I56">
        <f>BRPL_EOD!AI56+BRPL_EOD!AJ56</f>
        <v>8</v>
      </c>
      <c r="J56">
        <f>BYPL_EOD!AI56+BYPL_EOD!AJ56</f>
        <v>5</v>
      </c>
      <c r="K56">
        <f>MES_EOD!AI56+MES_EOD!AJ56</f>
        <v>1</v>
      </c>
      <c r="L56">
        <f>NDMC_EOD!AI56+NDMC_EOD!AJ56</f>
        <v>10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8</v>
      </c>
      <c r="Q56">
        <v>5</v>
      </c>
      <c r="R56">
        <v>1</v>
      </c>
      <c r="S56">
        <v>10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189</v>
      </c>
      <c r="G57">
        <f t="shared" si="5"/>
        <v>30</v>
      </c>
      <c r="H57" s="154"/>
      <c r="I57">
        <f>BRPL_EOD!AI57+BRPL_EOD!AJ57</f>
        <v>8</v>
      </c>
      <c r="J57">
        <f>BYPL_EOD!AI57+BYPL_EOD!AJ57</f>
        <v>5</v>
      </c>
      <c r="K57">
        <f>MES_EOD!AI57+MES_EOD!AJ57</f>
        <v>1</v>
      </c>
      <c r="L57">
        <f>NDMC_EOD!AI57+NDMC_EOD!AJ57</f>
        <v>10</v>
      </c>
      <c r="M57">
        <f>TPDDL_EOD!AI57+TPDDL_EOD!AJ57</f>
        <v>6</v>
      </c>
      <c r="N57">
        <f t="shared" si="0"/>
        <v>30</v>
      </c>
      <c r="O57" s="154">
        <f t="shared" si="1"/>
        <v>0</v>
      </c>
      <c r="P57">
        <v>8</v>
      </c>
      <c r="Q57">
        <v>5</v>
      </c>
      <c r="R57">
        <v>1</v>
      </c>
      <c r="S57">
        <v>10</v>
      </c>
      <c r="T57">
        <v>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189</v>
      </c>
      <c r="G58">
        <f t="shared" si="5"/>
        <v>30</v>
      </c>
      <c r="H58" s="154"/>
      <c r="I58">
        <f>BRPL_EOD!AI58+BRPL_EOD!AJ58</f>
        <v>8</v>
      </c>
      <c r="J58">
        <f>BYPL_EOD!AI58+BYPL_EOD!AJ58</f>
        <v>5</v>
      </c>
      <c r="K58">
        <f>MES_EOD!AI58+MES_EOD!AJ58</f>
        <v>1</v>
      </c>
      <c r="L58">
        <f>NDMC_EOD!AI58+NDMC_EOD!AJ58</f>
        <v>10</v>
      </c>
      <c r="M58">
        <f>TPDDL_EOD!AI58+TPDDL_EOD!AJ58</f>
        <v>6</v>
      </c>
      <c r="N58">
        <f t="shared" si="0"/>
        <v>30</v>
      </c>
      <c r="O58" s="154">
        <f t="shared" si="1"/>
        <v>0</v>
      </c>
      <c r="P58">
        <v>8</v>
      </c>
      <c r="Q58">
        <v>5</v>
      </c>
      <c r="R58">
        <v>1</v>
      </c>
      <c r="S58">
        <v>10</v>
      </c>
      <c r="T58">
        <v>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189</v>
      </c>
      <c r="G59">
        <f t="shared" si="5"/>
        <v>30</v>
      </c>
      <c r="H59" s="154"/>
      <c r="I59">
        <f>BRPL_EOD!AI59+BRPL_EOD!AJ59</f>
        <v>8</v>
      </c>
      <c r="J59">
        <f>BYPL_EOD!AI59+BYPL_EOD!AJ59</f>
        <v>5</v>
      </c>
      <c r="K59">
        <f>MES_EOD!AI59+MES_EOD!AJ59</f>
        <v>1</v>
      </c>
      <c r="L59">
        <f>NDMC_EOD!AI59+NDMC_EOD!AJ59</f>
        <v>10</v>
      </c>
      <c r="M59">
        <f>TPDDL_EOD!AI59+TPDDL_EOD!AJ59</f>
        <v>6</v>
      </c>
      <c r="N59">
        <f t="shared" si="0"/>
        <v>30</v>
      </c>
      <c r="O59" s="154">
        <f t="shared" si="1"/>
        <v>0</v>
      </c>
      <c r="P59">
        <v>8</v>
      </c>
      <c r="Q59">
        <v>5</v>
      </c>
      <c r="R59">
        <v>1</v>
      </c>
      <c r="S59">
        <v>10</v>
      </c>
      <c r="T59">
        <v>6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189</v>
      </c>
      <c r="G60">
        <f t="shared" si="5"/>
        <v>30</v>
      </c>
      <c r="H60" s="154"/>
      <c r="I60">
        <f>BRPL_EOD!AI60+BRPL_EOD!AJ60</f>
        <v>5.45</v>
      </c>
      <c r="J60">
        <f>BYPL_EOD!AI60+BYPL_EOD!AJ60</f>
        <v>13.64</v>
      </c>
      <c r="K60">
        <f>MES_EOD!AI60+MES_EOD!AJ60</f>
        <v>0</v>
      </c>
      <c r="L60">
        <f>NDMC_EOD!AI60+NDMC_EOD!AJ60</f>
        <v>6.82</v>
      </c>
      <c r="M60">
        <f>TPDDL_EOD!AI60+TPDDL_EOD!AJ60</f>
        <v>4.09</v>
      </c>
      <c r="N60">
        <f t="shared" si="0"/>
        <v>30</v>
      </c>
      <c r="O60" s="154">
        <f t="shared" si="1"/>
        <v>0</v>
      </c>
      <c r="P60">
        <v>5.45</v>
      </c>
      <c r="Q60">
        <v>13.64</v>
      </c>
      <c r="R60">
        <v>0</v>
      </c>
      <c r="S60">
        <v>6.82</v>
      </c>
      <c r="T60">
        <v>4.09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189</v>
      </c>
      <c r="G61">
        <f t="shared" si="5"/>
        <v>30</v>
      </c>
      <c r="H61" s="154"/>
      <c r="I61">
        <f>BRPL_EOD!AI61+BRPL_EOD!AJ61</f>
        <v>5.24</v>
      </c>
      <c r="J61">
        <f>BYPL_EOD!AI61+BYPL_EOD!AJ61</f>
        <v>12.98</v>
      </c>
      <c r="K61">
        <f>MES_EOD!AI61+MES_EOD!AJ61</f>
        <v>1.31</v>
      </c>
      <c r="L61">
        <f>NDMC_EOD!AI61+NDMC_EOD!AJ61</f>
        <v>6.54</v>
      </c>
      <c r="M61">
        <f>TPDDL_EOD!AI61+TPDDL_EOD!AJ61</f>
        <v>3.93</v>
      </c>
      <c r="N61">
        <f t="shared" si="0"/>
        <v>29.999999999999996</v>
      </c>
      <c r="O61" s="154">
        <f t="shared" si="1"/>
        <v>0</v>
      </c>
      <c r="P61">
        <v>5.2400000000000011</v>
      </c>
      <c r="Q61">
        <v>12.980000000000002</v>
      </c>
      <c r="R61">
        <v>1.3100000000000003</v>
      </c>
      <c r="S61">
        <v>6.5400000000000009</v>
      </c>
      <c r="T61">
        <v>3.9300000000000006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189</v>
      </c>
      <c r="G62">
        <f t="shared" si="5"/>
        <v>30</v>
      </c>
      <c r="H62" s="154"/>
      <c r="I62">
        <f>BRPL_EOD!AI62+BRPL_EOD!AJ62</f>
        <v>5.45</v>
      </c>
      <c r="J62">
        <f>BYPL_EOD!AI62+BYPL_EOD!AJ62</f>
        <v>13.64</v>
      </c>
      <c r="K62">
        <f>MES_EOD!AI62+MES_EOD!AJ62</f>
        <v>0</v>
      </c>
      <c r="L62">
        <f>NDMC_EOD!AI62+NDMC_EOD!AJ62</f>
        <v>6.82</v>
      </c>
      <c r="M62">
        <f>TPDDL_EOD!AI62+TPDDL_EOD!AJ62</f>
        <v>4.09</v>
      </c>
      <c r="N62">
        <f t="shared" si="0"/>
        <v>30</v>
      </c>
      <c r="O62" s="154">
        <f t="shared" si="1"/>
        <v>0</v>
      </c>
      <c r="P62">
        <v>5.45</v>
      </c>
      <c r="Q62">
        <v>13.64</v>
      </c>
      <c r="R62">
        <v>0</v>
      </c>
      <c r="S62">
        <v>6.82</v>
      </c>
      <c r="T62">
        <v>4.09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189</v>
      </c>
      <c r="G63">
        <f t="shared" si="5"/>
        <v>30</v>
      </c>
      <c r="H63" s="154"/>
      <c r="I63">
        <f>BRPL_EOD!AI63+BRPL_EOD!AJ63</f>
        <v>8</v>
      </c>
      <c r="J63">
        <f>BYPL_EOD!AI63+BYPL_EOD!AJ63</f>
        <v>5</v>
      </c>
      <c r="K63">
        <f>MES_EOD!AI63+MES_EOD!AJ63</f>
        <v>1</v>
      </c>
      <c r="L63">
        <f>NDMC_EOD!AI63+NDMC_EOD!AJ63</f>
        <v>10</v>
      </c>
      <c r="M63">
        <f>TPDDL_EOD!AI63+TPDDL_EOD!AJ63</f>
        <v>6</v>
      </c>
      <c r="N63">
        <f t="shared" si="0"/>
        <v>30</v>
      </c>
      <c r="O63" s="154">
        <f t="shared" si="1"/>
        <v>0</v>
      </c>
      <c r="P63">
        <v>8</v>
      </c>
      <c r="Q63">
        <v>5</v>
      </c>
      <c r="R63">
        <v>1</v>
      </c>
      <c r="S63">
        <v>10</v>
      </c>
      <c r="T63">
        <v>6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189</v>
      </c>
      <c r="G64">
        <f t="shared" si="5"/>
        <v>30</v>
      </c>
      <c r="H64" s="154"/>
      <c r="I64">
        <f>BRPL_EOD!AI64+BRPL_EOD!AJ64</f>
        <v>8</v>
      </c>
      <c r="J64">
        <f>BYPL_EOD!AI64+BYPL_EOD!AJ64</f>
        <v>5</v>
      </c>
      <c r="K64">
        <f>MES_EOD!AI64+MES_EOD!AJ64</f>
        <v>1</v>
      </c>
      <c r="L64">
        <f>NDMC_EOD!AI64+NDMC_EOD!AJ64</f>
        <v>10</v>
      </c>
      <c r="M64">
        <f>TPDDL_EOD!AI64+TPDDL_EOD!AJ64</f>
        <v>6</v>
      </c>
      <c r="N64">
        <f t="shared" si="0"/>
        <v>30</v>
      </c>
      <c r="O64" s="154">
        <f t="shared" si="1"/>
        <v>0</v>
      </c>
      <c r="P64">
        <v>8</v>
      </c>
      <c r="Q64">
        <v>5</v>
      </c>
      <c r="R64">
        <v>1</v>
      </c>
      <c r="S64">
        <v>10</v>
      </c>
      <c r="T64">
        <v>6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189</v>
      </c>
      <c r="G65">
        <f t="shared" si="5"/>
        <v>30</v>
      </c>
      <c r="H65" s="154"/>
      <c r="I65">
        <f>BRPL_EOD!AI65+BRPL_EOD!AJ65</f>
        <v>8</v>
      </c>
      <c r="J65">
        <f>BYPL_EOD!AI65+BYPL_EOD!AJ65</f>
        <v>5</v>
      </c>
      <c r="K65">
        <f>MES_EOD!AI65+MES_EOD!AJ65</f>
        <v>1</v>
      </c>
      <c r="L65">
        <f>NDMC_EOD!AI65+NDMC_EOD!AJ65</f>
        <v>10</v>
      </c>
      <c r="M65">
        <f>TPDDL_EOD!AI65+TPDDL_EOD!AJ65</f>
        <v>6</v>
      </c>
      <c r="N65">
        <f t="shared" si="0"/>
        <v>30</v>
      </c>
      <c r="O65" s="154">
        <f t="shared" si="1"/>
        <v>0</v>
      </c>
      <c r="P65">
        <v>8</v>
      </c>
      <c r="Q65">
        <v>5</v>
      </c>
      <c r="R65">
        <v>1</v>
      </c>
      <c r="S65">
        <v>10</v>
      </c>
      <c r="T65">
        <v>6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189</v>
      </c>
      <c r="G66">
        <f t="shared" si="5"/>
        <v>30</v>
      </c>
      <c r="H66" s="154"/>
      <c r="I66">
        <f>BRPL_EOD!AI66+BRPL_EOD!AJ66</f>
        <v>8</v>
      </c>
      <c r="J66">
        <f>BYPL_EOD!AI66+BYPL_EOD!AJ66</f>
        <v>5</v>
      </c>
      <c r="K66">
        <f>MES_EOD!AI66+MES_EOD!AJ66</f>
        <v>1</v>
      </c>
      <c r="L66">
        <f>NDMC_EOD!AI66+NDMC_EOD!AJ66</f>
        <v>10</v>
      </c>
      <c r="M66">
        <f>TPDDL_EOD!AI66+TPDDL_EOD!AJ66</f>
        <v>6</v>
      </c>
      <c r="N66">
        <f t="shared" si="0"/>
        <v>30</v>
      </c>
      <c r="O66" s="154">
        <f t="shared" si="1"/>
        <v>0</v>
      </c>
      <c r="P66">
        <v>8</v>
      </c>
      <c r="Q66">
        <v>5</v>
      </c>
      <c r="R66">
        <v>1</v>
      </c>
      <c r="S66">
        <v>10</v>
      </c>
      <c r="T66">
        <v>6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189</v>
      </c>
      <c r="G67">
        <f t="shared" si="5"/>
        <v>30</v>
      </c>
      <c r="H67" s="154"/>
      <c r="I67">
        <f>BRPL_EOD!AI67+BRPL_EOD!AJ67</f>
        <v>7.78</v>
      </c>
      <c r="J67">
        <f>BYPL_EOD!AI67+BYPL_EOD!AJ67</f>
        <v>4.71</v>
      </c>
      <c r="K67">
        <f>MES_EOD!AI67+MES_EOD!AJ67</f>
        <v>1.95</v>
      </c>
      <c r="L67">
        <f>NDMC_EOD!AI67+NDMC_EOD!AJ67</f>
        <v>9.73</v>
      </c>
      <c r="M67">
        <f>TPDDL_EOD!AI67+TPDDL_EOD!AJ67</f>
        <v>5.84</v>
      </c>
      <c r="N67">
        <f t="shared" ref="N67:N98" si="6">SUM(I67:M67)</f>
        <v>30.01</v>
      </c>
      <c r="O67" s="154">
        <f t="shared" ref="O67:O98" si="7">G67-N67</f>
        <v>-1.0000000000001563E-2</v>
      </c>
      <c r="P67">
        <v>7.7774075308230586</v>
      </c>
      <c r="Q67">
        <v>4.7084305231589472</v>
      </c>
      <c r="R67">
        <v>1.9493502165944683</v>
      </c>
      <c r="S67">
        <v>9.726757747417528</v>
      </c>
      <c r="T67">
        <v>5.8380539820059978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189</v>
      </c>
      <c r="G68">
        <f t="shared" ref="G68:G98" si="11">D68+E68</f>
        <v>30</v>
      </c>
      <c r="H68" s="154"/>
      <c r="I68">
        <f>BRPL_EOD!AI68+BRPL_EOD!AJ68</f>
        <v>8</v>
      </c>
      <c r="J68">
        <f>BYPL_EOD!AI68+BYPL_EOD!AJ68</f>
        <v>5</v>
      </c>
      <c r="K68">
        <f>MES_EOD!AI68+MES_EOD!AJ68</f>
        <v>1</v>
      </c>
      <c r="L68">
        <f>NDMC_EOD!AI68+NDMC_EOD!AJ68</f>
        <v>10</v>
      </c>
      <c r="M68">
        <f>TPDDL_EOD!AI68+TPDDL_EOD!AJ68</f>
        <v>6</v>
      </c>
      <c r="N68">
        <f t="shared" si="6"/>
        <v>30</v>
      </c>
      <c r="O68" s="154">
        <f t="shared" si="7"/>
        <v>0</v>
      </c>
      <c r="P68">
        <v>8</v>
      </c>
      <c r="Q68">
        <v>5</v>
      </c>
      <c r="R68">
        <v>1</v>
      </c>
      <c r="S68">
        <v>10</v>
      </c>
      <c r="T68">
        <v>6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189</v>
      </c>
      <c r="G69">
        <f t="shared" si="11"/>
        <v>30</v>
      </c>
      <c r="H69" s="154"/>
      <c r="I69">
        <f>BRPL_EOD!AI69+BRPL_EOD!AJ69</f>
        <v>8</v>
      </c>
      <c r="J69">
        <f>BYPL_EOD!AI69+BYPL_EOD!AJ69</f>
        <v>5</v>
      </c>
      <c r="K69">
        <f>MES_EOD!AI69+MES_EOD!AJ69</f>
        <v>1</v>
      </c>
      <c r="L69">
        <f>NDMC_EOD!AI69+NDMC_EOD!AJ69</f>
        <v>10</v>
      </c>
      <c r="M69">
        <f>TPDDL_EOD!AI69+TPDDL_EOD!AJ69</f>
        <v>6</v>
      </c>
      <c r="N69">
        <f t="shared" si="6"/>
        <v>30</v>
      </c>
      <c r="O69" s="154">
        <f t="shared" si="7"/>
        <v>0</v>
      </c>
      <c r="P69">
        <v>8</v>
      </c>
      <c r="Q69">
        <v>5</v>
      </c>
      <c r="R69">
        <v>1</v>
      </c>
      <c r="S69">
        <v>10</v>
      </c>
      <c r="T69">
        <v>6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189</v>
      </c>
      <c r="G70">
        <f t="shared" si="11"/>
        <v>30</v>
      </c>
      <c r="H70" s="154"/>
      <c r="I70">
        <f>BRPL_EOD!AI70+BRPL_EOD!AJ70</f>
        <v>8</v>
      </c>
      <c r="J70">
        <f>BYPL_EOD!AI70+BYPL_EOD!AJ70</f>
        <v>5</v>
      </c>
      <c r="K70">
        <f>MES_EOD!AI70+MES_EOD!AJ70</f>
        <v>1</v>
      </c>
      <c r="L70">
        <f>NDMC_EOD!AI70+NDMC_EOD!AJ70</f>
        <v>10</v>
      </c>
      <c r="M70">
        <f>TPDDL_EOD!AI70+TPDDL_EOD!AJ70</f>
        <v>6</v>
      </c>
      <c r="N70">
        <f t="shared" si="6"/>
        <v>30</v>
      </c>
      <c r="O70" s="154">
        <f t="shared" si="7"/>
        <v>0</v>
      </c>
      <c r="P70">
        <v>8</v>
      </c>
      <c r="Q70">
        <v>5</v>
      </c>
      <c r="R70">
        <v>1</v>
      </c>
      <c r="S70">
        <v>10</v>
      </c>
      <c r="T70">
        <v>6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8</v>
      </c>
      <c r="J71">
        <f>BYPL_EOD!AI71+BYPL_EOD!AJ71</f>
        <v>5</v>
      </c>
      <c r="K71">
        <f>MES_EOD!AI71+MES_EOD!AJ71</f>
        <v>1</v>
      </c>
      <c r="L71">
        <f>NDMC_EOD!AI71+NDMC_EOD!AJ71</f>
        <v>10</v>
      </c>
      <c r="M71">
        <f>TPDDL_EOD!AI71+TPDDL_EOD!AJ71</f>
        <v>6</v>
      </c>
      <c r="N71">
        <f t="shared" si="6"/>
        <v>30</v>
      </c>
      <c r="O71" s="154">
        <f t="shared" si="7"/>
        <v>0</v>
      </c>
      <c r="P71">
        <v>8</v>
      </c>
      <c r="Q71">
        <v>5</v>
      </c>
      <c r="R71">
        <v>1</v>
      </c>
      <c r="S71">
        <v>10</v>
      </c>
      <c r="T71">
        <v>6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8</v>
      </c>
      <c r="J72">
        <f>BYPL_EOD!AI72+BYPL_EOD!AJ72</f>
        <v>5</v>
      </c>
      <c r="K72">
        <f>MES_EOD!AI72+MES_EOD!AJ72</f>
        <v>1</v>
      </c>
      <c r="L72">
        <f>NDMC_EOD!AI72+NDMC_EOD!AJ72</f>
        <v>10</v>
      </c>
      <c r="M72">
        <f>TPDDL_EOD!AI72+TPDDL_EOD!AJ72</f>
        <v>6</v>
      </c>
      <c r="N72">
        <f t="shared" si="6"/>
        <v>30</v>
      </c>
      <c r="O72" s="154">
        <f t="shared" si="7"/>
        <v>0</v>
      </c>
      <c r="P72">
        <v>8</v>
      </c>
      <c r="Q72">
        <v>5</v>
      </c>
      <c r="R72">
        <v>1</v>
      </c>
      <c r="S72">
        <v>10</v>
      </c>
      <c r="T72">
        <v>6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192</v>
      </c>
      <c r="G73">
        <f t="shared" si="11"/>
        <v>28</v>
      </c>
      <c r="H73" s="154"/>
      <c r="I73">
        <f>BRPL_EOD!AI73+BRPL_EOD!AJ73</f>
        <v>7.26</v>
      </c>
      <c r="J73">
        <f>BYPL_EOD!AI73+BYPL_EOD!AJ73</f>
        <v>4.3899999999999997</v>
      </c>
      <c r="K73">
        <f>MES_EOD!AI73+MES_EOD!AJ73</f>
        <v>1.82</v>
      </c>
      <c r="L73">
        <f>NDMC_EOD!AI73+NDMC_EOD!AJ73</f>
        <v>9.08</v>
      </c>
      <c r="M73">
        <f>TPDDL_EOD!AI73+TPDDL_EOD!AJ73</f>
        <v>5.45</v>
      </c>
      <c r="N73">
        <f t="shared" si="6"/>
        <v>27.999999999999996</v>
      </c>
      <c r="O73" s="154">
        <f t="shared" si="7"/>
        <v>0</v>
      </c>
      <c r="P73">
        <v>7.2600000000000007</v>
      </c>
      <c r="Q73">
        <v>4.3900000000000006</v>
      </c>
      <c r="R73">
        <v>1.8200000000000003</v>
      </c>
      <c r="S73">
        <v>9.0800000000000018</v>
      </c>
      <c r="T73">
        <v>5.4500000000000011</v>
      </c>
      <c r="U73" s="156">
        <f t="shared" si="8"/>
        <v>28.000000000000007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192</v>
      </c>
      <c r="G74">
        <f t="shared" si="11"/>
        <v>28</v>
      </c>
      <c r="H74" s="154"/>
      <c r="I74">
        <f>BRPL_EOD!AI74+BRPL_EOD!AJ74</f>
        <v>7.72</v>
      </c>
      <c r="J74">
        <f>BYPL_EOD!AI74+BYPL_EOD!AJ74</f>
        <v>4.83</v>
      </c>
      <c r="K74">
        <f>MES_EOD!AI74+MES_EOD!AJ74</f>
        <v>0</v>
      </c>
      <c r="L74">
        <f>NDMC_EOD!AI74+NDMC_EOD!AJ74</f>
        <v>9.66</v>
      </c>
      <c r="M74">
        <f>TPDDL_EOD!AI74+TPDDL_EOD!AJ74</f>
        <v>5.79</v>
      </c>
      <c r="N74">
        <f t="shared" si="6"/>
        <v>28</v>
      </c>
      <c r="O74" s="154">
        <f t="shared" si="7"/>
        <v>0</v>
      </c>
      <c r="P74">
        <v>7.72</v>
      </c>
      <c r="Q74">
        <v>4.83</v>
      </c>
      <c r="R74">
        <v>0</v>
      </c>
      <c r="S74">
        <v>9.66</v>
      </c>
      <c r="T74">
        <v>5.79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192</v>
      </c>
      <c r="G75">
        <f t="shared" si="11"/>
        <v>28</v>
      </c>
      <c r="H75" s="154"/>
      <c r="I75">
        <f>BRPL_EOD!AI75+BRPL_EOD!AJ75</f>
        <v>7.72</v>
      </c>
      <c r="J75">
        <f>BYPL_EOD!AI75+BYPL_EOD!AJ75</f>
        <v>4.83</v>
      </c>
      <c r="K75">
        <f>MES_EOD!AI75+MES_EOD!AJ75</f>
        <v>0</v>
      </c>
      <c r="L75">
        <f>NDMC_EOD!AI75+NDMC_EOD!AJ75</f>
        <v>9.66</v>
      </c>
      <c r="M75">
        <f>TPDDL_EOD!AI75+TPDDL_EOD!AJ75</f>
        <v>5.79</v>
      </c>
      <c r="N75">
        <f t="shared" si="6"/>
        <v>28</v>
      </c>
      <c r="O75" s="154">
        <f t="shared" si="7"/>
        <v>0</v>
      </c>
      <c r="P75">
        <v>7.72</v>
      </c>
      <c r="Q75">
        <v>4.83</v>
      </c>
      <c r="R75">
        <v>0</v>
      </c>
      <c r="S75">
        <v>9.66</v>
      </c>
      <c r="T75">
        <v>5.79</v>
      </c>
      <c r="U75" s="156">
        <f t="shared" si="8"/>
        <v>28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192</v>
      </c>
      <c r="G76">
        <f t="shared" si="11"/>
        <v>28</v>
      </c>
      <c r="H76" s="154"/>
      <c r="I76">
        <f>BRPL_EOD!AI76+BRPL_EOD!AJ76</f>
        <v>7.72</v>
      </c>
      <c r="J76">
        <f>BYPL_EOD!AI76+BYPL_EOD!AJ76</f>
        <v>4.83</v>
      </c>
      <c r="K76">
        <f>MES_EOD!AI76+MES_EOD!AJ76</f>
        <v>0</v>
      </c>
      <c r="L76">
        <f>NDMC_EOD!AI76+NDMC_EOD!AJ76</f>
        <v>9.66</v>
      </c>
      <c r="M76">
        <f>TPDDL_EOD!AI76+TPDDL_EOD!AJ76</f>
        <v>5.79</v>
      </c>
      <c r="N76">
        <f t="shared" si="6"/>
        <v>28</v>
      </c>
      <c r="O76" s="154">
        <f t="shared" si="7"/>
        <v>0</v>
      </c>
      <c r="P76">
        <v>7.72</v>
      </c>
      <c r="Q76">
        <v>4.83</v>
      </c>
      <c r="R76">
        <v>0</v>
      </c>
      <c r="S76">
        <v>9.66</v>
      </c>
      <c r="T76">
        <v>5.79</v>
      </c>
      <c r="U76" s="156">
        <f t="shared" si="8"/>
        <v>28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192</v>
      </c>
      <c r="G77">
        <f t="shared" si="11"/>
        <v>28</v>
      </c>
      <c r="H77" s="154"/>
      <c r="I77">
        <f>BRPL_EOD!AI77+BRPL_EOD!AJ77</f>
        <v>7.72</v>
      </c>
      <c r="J77">
        <f>BYPL_EOD!AI77+BYPL_EOD!AJ77</f>
        <v>4.83</v>
      </c>
      <c r="K77">
        <f>MES_EOD!AI77+MES_EOD!AJ77</f>
        <v>0</v>
      </c>
      <c r="L77">
        <f>NDMC_EOD!AI77+NDMC_EOD!AJ77</f>
        <v>9.66</v>
      </c>
      <c r="M77">
        <f>TPDDL_EOD!AI77+TPDDL_EOD!AJ77</f>
        <v>5.79</v>
      </c>
      <c r="N77">
        <f t="shared" si="6"/>
        <v>28</v>
      </c>
      <c r="O77" s="154">
        <f t="shared" si="7"/>
        <v>0</v>
      </c>
      <c r="P77">
        <v>7.72</v>
      </c>
      <c r="Q77">
        <v>4.83</v>
      </c>
      <c r="R77">
        <v>0</v>
      </c>
      <c r="S77">
        <v>9.66</v>
      </c>
      <c r="T77">
        <v>5.79</v>
      </c>
      <c r="U77" s="156">
        <f t="shared" si="8"/>
        <v>28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192</v>
      </c>
      <c r="G78">
        <f t="shared" si="11"/>
        <v>28</v>
      </c>
      <c r="H78" s="154"/>
      <c r="I78">
        <f>BRPL_EOD!AI78+BRPL_EOD!AJ78</f>
        <v>7.72</v>
      </c>
      <c r="J78">
        <f>BYPL_EOD!AI78+BYPL_EOD!AJ78</f>
        <v>4.83</v>
      </c>
      <c r="K78">
        <f>MES_EOD!AI78+MES_EOD!AJ78</f>
        <v>0</v>
      </c>
      <c r="L78">
        <f>NDMC_EOD!AI78+NDMC_EOD!AJ78</f>
        <v>9.66</v>
      </c>
      <c r="M78">
        <f>TPDDL_EOD!AI78+TPDDL_EOD!AJ78</f>
        <v>5.79</v>
      </c>
      <c r="N78">
        <f t="shared" si="6"/>
        <v>28</v>
      </c>
      <c r="O78" s="154">
        <f t="shared" si="7"/>
        <v>0</v>
      </c>
      <c r="P78">
        <v>7.72</v>
      </c>
      <c r="Q78">
        <v>4.83</v>
      </c>
      <c r="R78">
        <v>0</v>
      </c>
      <c r="S78">
        <v>9.66</v>
      </c>
      <c r="T78">
        <v>5.79</v>
      </c>
      <c r="U78" s="156">
        <f t="shared" si="8"/>
        <v>28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192</v>
      </c>
      <c r="G79">
        <f t="shared" si="11"/>
        <v>28</v>
      </c>
      <c r="H79" s="154"/>
      <c r="I79">
        <f>BRPL_EOD!AI79+BRPL_EOD!AJ79</f>
        <v>7.26</v>
      </c>
      <c r="J79">
        <f>BYPL_EOD!AI79+BYPL_EOD!AJ79</f>
        <v>4.3899999999999997</v>
      </c>
      <c r="K79">
        <f>MES_EOD!AI79+MES_EOD!AJ79</f>
        <v>1.82</v>
      </c>
      <c r="L79">
        <f>NDMC_EOD!AI79+NDMC_EOD!AJ79</f>
        <v>9.08</v>
      </c>
      <c r="M79">
        <f>TPDDL_EOD!AI79+TPDDL_EOD!AJ79</f>
        <v>5.45</v>
      </c>
      <c r="N79">
        <f t="shared" si="6"/>
        <v>27.999999999999996</v>
      </c>
      <c r="O79" s="154">
        <f t="shared" si="7"/>
        <v>0</v>
      </c>
      <c r="P79">
        <v>7.2600000000000007</v>
      </c>
      <c r="Q79">
        <v>4.3900000000000006</v>
      </c>
      <c r="R79">
        <v>1.8200000000000003</v>
      </c>
      <c r="S79">
        <v>9.0800000000000018</v>
      </c>
      <c r="T79">
        <v>5.4500000000000011</v>
      </c>
      <c r="U79" s="156">
        <f t="shared" si="8"/>
        <v>28.000000000000007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192</v>
      </c>
      <c r="G80">
        <f t="shared" si="11"/>
        <v>28</v>
      </c>
      <c r="H80" s="154"/>
      <c r="I80">
        <f>BRPL_EOD!AI80+BRPL_EOD!AJ80</f>
        <v>7.72</v>
      </c>
      <c r="J80">
        <f>BYPL_EOD!AI80+BYPL_EOD!AJ80</f>
        <v>4.83</v>
      </c>
      <c r="K80">
        <f>MES_EOD!AI80+MES_EOD!AJ80</f>
        <v>0</v>
      </c>
      <c r="L80">
        <f>NDMC_EOD!AI80+NDMC_EOD!AJ80</f>
        <v>9.66</v>
      </c>
      <c r="M80">
        <f>TPDDL_EOD!AI80+TPDDL_EOD!AJ80</f>
        <v>5.79</v>
      </c>
      <c r="N80">
        <f t="shared" si="6"/>
        <v>28</v>
      </c>
      <c r="O80" s="154">
        <f t="shared" si="7"/>
        <v>0</v>
      </c>
      <c r="P80">
        <v>7.72</v>
      </c>
      <c r="Q80">
        <v>4.83</v>
      </c>
      <c r="R80">
        <v>0</v>
      </c>
      <c r="S80">
        <v>9.66</v>
      </c>
      <c r="T80">
        <v>5.79</v>
      </c>
      <c r="U80" s="156">
        <f t="shared" si="8"/>
        <v>28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192</v>
      </c>
      <c r="G81">
        <f t="shared" si="11"/>
        <v>28</v>
      </c>
      <c r="H81" s="154"/>
      <c r="I81">
        <f>BRPL_EOD!AI81+BRPL_EOD!AJ81</f>
        <v>7.72</v>
      </c>
      <c r="J81">
        <f>BYPL_EOD!AI81+BYPL_EOD!AJ81</f>
        <v>4.83</v>
      </c>
      <c r="K81">
        <f>MES_EOD!AI81+MES_EOD!AJ81</f>
        <v>0</v>
      </c>
      <c r="L81">
        <f>NDMC_EOD!AI81+NDMC_EOD!AJ81</f>
        <v>9.66</v>
      </c>
      <c r="M81">
        <f>TPDDL_EOD!AI81+TPDDL_EOD!AJ81</f>
        <v>5.79</v>
      </c>
      <c r="N81">
        <f t="shared" si="6"/>
        <v>28</v>
      </c>
      <c r="O81" s="154">
        <f t="shared" si="7"/>
        <v>0</v>
      </c>
      <c r="P81">
        <v>7.72</v>
      </c>
      <c r="Q81">
        <v>4.83</v>
      </c>
      <c r="R81">
        <v>0</v>
      </c>
      <c r="S81">
        <v>9.66</v>
      </c>
      <c r="T81">
        <v>5.79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192</v>
      </c>
      <c r="G82">
        <f t="shared" si="11"/>
        <v>28</v>
      </c>
      <c r="H82" s="154"/>
      <c r="I82">
        <f>BRPL_EOD!AI82+BRPL_EOD!AJ82</f>
        <v>7.72</v>
      </c>
      <c r="J82">
        <f>BYPL_EOD!AI82+BYPL_EOD!AJ82</f>
        <v>4.83</v>
      </c>
      <c r="K82">
        <f>MES_EOD!AI82+MES_EOD!AJ82</f>
        <v>0</v>
      </c>
      <c r="L82">
        <f>NDMC_EOD!AI82+NDMC_EOD!AJ82</f>
        <v>9.66</v>
      </c>
      <c r="M82">
        <f>TPDDL_EOD!AI82+TPDDL_EOD!AJ82</f>
        <v>5.79</v>
      </c>
      <c r="N82">
        <f t="shared" si="6"/>
        <v>28</v>
      </c>
      <c r="O82" s="154">
        <f t="shared" si="7"/>
        <v>0</v>
      </c>
      <c r="P82">
        <v>7.72</v>
      </c>
      <c r="Q82">
        <v>4.83</v>
      </c>
      <c r="R82">
        <v>0</v>
      </c>
      <c r="S82">
        <v>9.66</v>
      </c>
      <c r="T82">
        <v>5.79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28</v>
      </c>
      <c r="E83">
        <f>PPCL!P83</f>
        <v>0</v>
      </c>
      <c r="F83">
        <f t="shared" si="10"/>
        <v>192</v>
      </c>
      <c r="G83">
        <f t="shared" si="11"/>
        <v>28</v>
      </c>
      <c r="H83" s="154"/>
      <c r="I83">
        <f>BRPL_EOD!AI83+BRPL_EOD!AJ83</f>
        <v>4.1500000000000004</v>
      </c>
      <c r="J83">
        <f>BYPL_EOD!AI83+BYPL_EOD!AJ83</f>
        <v>15.56</v>
      </c>
      <c r="K83">
        <f>MES_EOD!AI83+MES_EOD!AJ83</f>
        <v>0</v>
      </c>
      <c r="L83">
        <f>NDMC_EOD!AI83+NDMC_EOD!AJ83</f>
        <v>5.19</v>
      </c>
      <c r="M83">
        <f>TPDDL_EOD!AI83+TPDDL_EOD!AJ83</f>
        <v>3.11</v>
      </c>
      <c r="N83">
        <f t="shared" si="6"/>
        <v>28.01</v>
      </c>
      <c r="O83" s="154">
        <f t="shared" si="7"/>
        <v>-1.0000000000001563E-2</v>
      </c>
      <c r="P83">
        <v>4.1485183862906103</v>
      </c>
      <c r="Q83">
        <v>15.554444841128168</v>
      </c>
      <c r="R83">
        <v>0</v>
      </c>
      <c r="S83">
        <v>5.1881470903248843</v>
      </c>
      <c r="T83">
        <v>3.1088896822563368</v>
      </c>
      <c r="U83" s="156">
        <f t="shared" si="8"/>
        <v>27.999999999999996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28</v>
      </c>
      <c r="E84">
        <f>PPCL!P84</f>
        <v>0</v>
      </c>
      <c r="F84">
        <f t="shared" si="10"/>
        <v>192</v>
      </c>
      <c r="G84">
        <f t="shared" si="11"/>
        <v>28</v>
      </c>
      <c r="H84" s="154"/>
      <c r="I84">
        <f>BRPL_EOD!AI84+BRPL_EOD!AJ84</f>
        <v>7.77</v>
      </c>
      <c r="J84">
        <f>BYPL_EOD!AI84+BYPL_EOD!AJ84</f>
        <v>4.6900000000000004</v>
      </c>
      <c r="K84">
        <f>MES_EOD!AI84+MES_EOD!AJ84</f>
        <v>0</v>
      </c>
      <c r="L84">
        <f>NDMC_EOD!AI84+NDMC_EOD!AJ84</f>
        <v>9.7100000000000009</v>
      </c>
      <c r="M84">
        <f>TPDDL_EOD!AI84+TPDDL_EOD!AJ84</f>
        <v>5.83</v>
      </c>
      <c r="N84">
        <f t="shared" si="6"/>
        <v>28</v>
      </c>
      <c r="O84" s="154">
        <f t="shared" si="7"/>
        <v>0</v>
      </c>
      <c r="P84">
        <v>7.77</v>
      </c>
      <c r="Q84">
        <v>4.6900000000000004</v>
      </c>
      <c r="R84">
        <v>0</v>
      </c>
      <c r="S84">
        <v>9.7100000000000009</v>
      </c>
      <c r="T84">
        <v>5.83</v>
      </c>
      <c r="U84" s="156">
        <f t="shared" si="8"/>
        <v>28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28</v>
      </c>
      <c r="E85">
        <f>PPCL!P85</f>
        <v>0</v>
      </c>
      <c r="F85">
        <f t="shared" si="10"/>
        <v>192</v>
      </c>
      <c r="G85">
        <f t="shared" si="11"/>
        <v>28</v>
      </c>
      <c r="H85" s="154"/>
      <c r="I85">
        <f>BRPL_EOD!AI85+BRPL_EOD!AJ85</f>
        <v>7.37</v>
      </c>
      <c r="J85">
        <f>BYPL_EOD!AI85+BYPL_EOD!AJ85</f>
        <v>4.04</v>
      </c>
      <c r="K85">
        <f>MES_EOD!AI85+MES_EOD!AJ85</f>
        <v>1.84</v>
      </c>
      <c r="L85">
        <f>NDMC_EOD!AI85+NDMC_EOD!AJ85</f>
        <v>9.2100000000000009</v>
      </c>
      <c r="M85">
        <f>TPDDL_EOD!AI85+TPDDL_EOD!AJ85</f>
        <v>5.53</v>
      </c>
      <c r="N85">
        <f t="shared" si="6"/>
        <v>27.990000000000002</v>
      </c>
      <c r="O85" s="154">
        <f t="shared" si="7"/>
        <v>9.9999999999980105E-3</v>
      </c>
      <c r="P85">
        <v>7.3726330832440157</v>
      </c>
      <c r="Q85">
        <v>4.0414433726330827</v>
      </c>
      <c r="R85">
        <v>1.8406573776348696</v>
      </c>
      <c r="S85">
        <v>9.2132904608788859</v>
      </c>
      <c r="T85">
        <v>5.5319757056091463</v>
      </c>
      <c r="U85" s="156">
        <f t="shared" si="8"/>
        <v>27.999999999999996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28</v>
      </c>
      <c r="E86">
        <f>PPCL!P86</f>
        <v>0</v>
      </c>
      <c r="F86">
        <f t="shared" si="10"/>
        <v>192</v>
      </c>
      <c r="G86">
        <f t="shared" si="11"/>
        <v>28</v>
      </c>
      <c r="H86" s="154"/>
      <c r="I86">
        <f>BRPL_EOD!AI86+BRPL_EOD!AJ86</f>
        <v>7.77</v>
      </c>
      <c r="J86">
        <f>BYPL_EOD!AI86+BYPL_EOD!AJ86</f>
        <v>4.6900000000000004</v>
      </c>
      <c r="K86">
        <f>MES_EOD!AI86+MES_EOD!AJ86</f>
        <v>0</v>
      </c>
      <c r="L86">
        <f>NDMC_EOD!AI86+NDMC_EOD!AJ86</f>
        <v>9.7100000000000009</v>
      </c>
      <c r="M86">
        <f>TPDDL_EOD!AI86+TPDDL_EOD!AJ86</f>
        <v>5.83</v>
      </c>
      <c r="N86">
        <f t="shared" si="6"/>
        <v>28</v>
      </c>
      <c r="O86" s="154">
        <f t="shared" si="7"/>
        <v>0</v>
      </c>
      <c r="P86">
        <v>7.77</v>
      </c>
      <c r="Q86">
        <v>4.6900000000000004</v>
      </c>
      <c r="R86">
        <v>0</v>
      </c>
      <c r="S86">
        <v>9.7100000000000009</v>
      </c>
      <c r="T86">
        <v>5.83</v>
      </c>
      <c r="U86" s="156">
        <f t="shared" si="8"/>
        <v>28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28</v>
      </c>
      <c r="E87">
        <f>PPCL!P87</f>
        <v>0</v>
      </c>
      <c r="F87">
        <f t="shared" si="10"/>
        <v>192</v>
      </c>
      <c r="G87">
        <f t="shared" si="11"/>
        <v>28</v>
      </c>
      <c r="H87" s="154"/>
      <c r="I87">
        <f>BRPL_EOD!AI87+BRPL_EOD!AJ87</f>
        <v>7.77</v>
      </c>
      <c r="J87">
        <f>BYPL_EOD!AI87+BYPL_EOD!AJ87</f>
        <v>4.6900000000000004</v>
      </c>
      <c r="K87">
        <f>MES_EOD!AI87+MES_EOD!AJ87</f>
        <v>0</v>
      </c>
      <c r="L87">
        <f>NDMC_EOD!AI87+NDMC_EOD!AJ87</f>
        <v>9.7100000000000009</v>
      </c>
      <c r="M87">
        <f>TPDDL_EOD!AI87+TPDDL_EOD!AJ87</f>
        <v>5.83</v>
      </c>
      <c r="N87">
        <f t="shared" si="6"/>
        <v>28</v>
      </c>
      <c r="O87" s="154">
        <f t="shared" si="7"/>
        <v>0</v>
      </c>
      <c r="P87">
        <v>7.77</v>
      </c>
      <c r="Q87">
        <v>4.6900000000000004</v>
      </c>
      <c r="R87">
        <v>0</v>
      </c>
      <c r="S87">
        <v>9.7100000000000009</v>
      </c>
      <c r="T87">
        <v>5.83</v>
      </c>
      <c r="U87" s="156">
        <f t="shared" si="8"/>
        <v>28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28</v>
      </c>
      <c r="E88">
        <f>PPCL!P88</f>
        <v>0</v>
      </c>
      <c r="F88">
        <f t="shared" si="10"/>
        <v>192</v>
      </c>
      <c r="G88">
        <f t="shared" si="11"/>
        <v>28</v>
      </c>
      <c r="H88" s="154"/>
      <c r="I88">
        <f>BRPL_EOD!AI88+BRPL_EOD!AJ88</f>
        <v>7.77</v>
      </c>
      <c r="J88">
        <f>BYPL_EOD!AI88+BYPL_EOD!AJ88</f>
        <v>4.6900000000000004</v>
      </c>
      <c r="K88">
        <f>MES_EOD!AI88+MES_EOD!AJ88</f>
        <v>0</v>
      </c>
      <c r="L88">
        <f>NDMC_EOD!AI88+NDMC_EOD!AJ88</f>
        <v>9.7100000000000009</v>
      </c>
      <c r="M88">
        <f>TPDDL_EOD!AI88+TPDDL_EOD!AJ88</f>
        <v>5.83</v>
      </c>
      <c r="N88">
        <f t="shared" si="6"/>
        <v>28</v>
      </c>
      <c r="O88" s="154">
        <f t="shared" si="7"/>
        <v>0</v>
      </c>
      <c r="P88">
        <v>7.77</v>
      </c>
      <c r="Q88">
        <v>4.6900000000000004</v>
      </c>
      <c r="R88">
        <v>0</v>
      </c>
      <c r="S88">
        <v>9.7100000000000009</v>
      </c>
      <c r="T88">
        <v>5.83</v>
      </c>
      <c r="U88" s="156">
        <f t="shared" si="8"/>
        <v>28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28</v>
      </c>
      <c r="E89">
        <f>PPCL!P89</f>
        <v>0</v>
      </c>
      <c r="F89">
        <f t="shared" si="10"/>
        <v>192</v>
      </c>
      <c r="G89">
        <f t="shared" si="11"/>
        <v>28</v>
      </c>
      <c r="H89" s="154"/>
      <c r="I89">
        <f>BRPL_EOD!AI89+BRPL_EOD!AJ89</f>
        <v>4.59</v>
      </c>
      <c r="J89">
        <f>BYPL_EOD!AI89+BYPL_EOD!AJ89</f>
        <v>14.24</v>
      </c>
      <c r="K89">
        <f>MES_EOD!AI89+MES_EOD!AJ89</f>
        <v>0</v>
      </c>
      <c r="L89">
        <f>NDMC_EOD!AI89+NDMC_EOD!AJ89</f>
        <v>5.73</v>
      </c>
      <c r="M89">
        <f>TPDDL_EOD!AI89+TPDDL_EOD!AJ89</f>
        <v>3.44</v>
      </c>
      <c r="N89">
        <f t="shared" si="6"/>
        <v>28</v>
      </c>
      <c r="O89" s="154">
        <f t="shared" si="7"/>
        <v>0</v>
      </c>
      <c r="P89">
        <v>4.59</v>
      </c>
      <c r="Q89">
        <v>14.24</v>
      </c>
      <c r="R89">
        <v>0</v>
      </c>
      <c r="S89">
        <v>5.73</v>
      </c>
      <c r="T89">
        <v>3.44</v>
      </c>
      <c r="U89" s="156">
        <f t="shared" si="8"/>
        <v>28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28</v>
      </c>
      <c r="E90">
        <f>PPCL!P90</f>
        <v>0</v>
      </c>
      <c r="F90">
        <f t="shared" si="10"/>
        <v>192</v>
      </c>
      <c r="G90">
        <f t="shared" si="11"/>
        <v>28</v>
      </c>
      <c r="H90" s="154"/>
      <c r="I90">
        <f>BRPL_EOD!AI90+BRPL_EOD!AJ90</f>
        <v>4.59</v>
      </c>
      <c r="J90">
        <f>BYPL_EOD!AI90+BYPL_EOD!AJ90</f>
        <v>14.24</v>
      </c>
      <c r="K90">
        <f>MES_EOD!AI90+MES_EOD!AJ90</f>
        <v>0</v>
      </c>
      <c r="L90">
        <f>NDMC_EOD!AI90+NDMC_EOD!AJ90</f>
        <v>5.73</v>
      </c>
      <c r="M90">
        <f>TPDDL_EOD!AI90+TPDDL_EOD!AJ90</f>
        <v>3.44</v>
      </c>
      <c r="N90">
        <f t="shared" si="6"/>
        <v>28</v>
      </c>
      <c r="O90" s="154">
        <f t="shared" si="7"/>
        <v>0</v>
      </c>
      <c r="P90">
        <v>4.59</v>
      </c>
      <c r="Q90">
        <v>14.24</v>
      </c>
      <c r="R90">
        <v>0</v>
      </c>
      <c r="S90">
        <v>5.73</v>
      </c>
      <c r="T90">
        <v>3.44</v>
      </c>
      <c r="U90" s="156">
        <f t="shared" si="8"/>
        <v>28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28</v>
      </c>
      <c r="E91">
        <f>PPCL!P91</f>
        <v>0</v>
      </c>
      <c r="F91">
        <f t="shared" si="10"/>
        <v>192</v>
      </c>
      <c r="G91">
        <f t="shared" si="11"/>
        <v>28</v>
      </c>
      <c r="H91" s="154"/>
      <c r="I91">
        <f>BRPL_EOD!AI91+BRPL_EOD!AJ91</f>
        <v>7.37</v>
      </c>
      <c r="J91">
        <f>BYPL_EOD!AI91+BYPL_EOD!AJ91</f>
        <v>4.04</v>
      </c>
      <c r="K91">
        <f>MES_EOD!AI91+MES_EOD!AJ91</f>
        <v>1.84</v>
      </c>
      <c r="L91">
        <f>NDMC_EOD!AI91+NDMC_EOD!AJ91</f>
        <v>9.2100000000000009</v>
      </c>
      <c r="M91">
        <f>TPDDL_EOD!AI91+TPDDL_EOD!AJ91</f>
        <v>5.53</v>
      </c>
      <c r="N91">
        <f t="shared" si="6"/>
        <v>27.990000000000002</v>
      </c>
      <c r="O91" s="154">
        <f t="shared" si="7"/>
        <v>9.9999999999980105E-3</v>
      </c>
      <c r="P91">
        <v>7.3726330832440157</v>
      </c>
      <c r="Q91">
        <v>4.0414433726330827</v>
      </c>
      <c r="R91">
        <v>1.8406573776348696</v>
      </c>
      <c r="S91">
        <v>9.2132904608788859</v>
      </c>
      <c r="T91">
        <v>5.5319757056091463</v>
      </c>
      <c r="U91" s="156">
        <f t="shared" si="8"/>
        <v>27.999999999999996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28</v>
      </c>
      <c r="E92">
        <f>PPCL!P92</f>
        <v>0</v>
      </c>
      <c r="F92">
        <f t="shared" si="10"/>
        <v>192</v>
      </c>
      <c r="G92">
        <f t="shared" si="11"/>
        <v>28</v>
      </c>
      <c r="H92" s="154"/>
      <c r="I92">
        <f>BRPL_EOD!AI92+BRPL_EOD!AJ92</f>
        <v>7.77</v>
      </c>
      <c r="J92">
        <f>BYPL_EOD!AI92+BYPL_EOD!AJ92</f>
        <v>4.6900000000000004</v>
      </c>
      <c r="K92">
        <f>MES_EOD!AI92+MES_EOD!AJ92</f>
        <v>0</v>
      </c>
      <c r="L92">
        <f>NDMC_EOD!AI92+NDMC_EOD!AJ92</f>
        <v>9.7100000000000009</v>
      </c>
      <c r="M92">
        <f>TPDDL_EOD!AI92+TPDDL_EOD!AJ92</f>
        <v>5.83</v>
      </c>
      <c r="N92">
        <f t="shared" si="6"/>
        <v>28</v>
      </c>
      <c r="O92" s="154">
        <f t="shared" si="7"/>
        <v>0</v>
      </c>
      <c r="P92">
        <v>7.77</v>
      </c>
      <c r="Q92">
        <v>4.6900000000000004</v>
      </c>
      <c r="R92">
        <v>0</v>
      </c>
      <c r="S92">
        <v>9.7100000000000009</v>
      </c>
      <c r="T92">
        <v>5.83</v>
      </c>
      <c r="U92" s="156">
        <f t="shared" si="8"/>
        <v>28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28</v>
      </c>
      <c r="E93">
        <f>PPCL!P93</f>
        <v>0</v>
      </c>
      <c r="F93">
        <f t="shared" si="10"/>
        <v>192</v>
      </c>
      <c r="G93">
        <f t="shared" si="11"/>
        <v>28</v>
      </c>
      <c r="H93" s="154"/>
      <c r="I93">
        <f>BRPL_EOD!AI93+BRPL_EOD!AJ93</f>
        <v>7.77</v>
      </c>
      <c r="J93">
        <f>BYPL_EOD!AI93+BYPL_EOD!AJ93</f>
        <v>4.6900000000000004</v>
      </c>
      <c r="K93">
        <f>MES_EOD!AI93+MES_EOD!AJ93</f>
        <v>0</v>
      </c>
      <c r="L93">
        <f>NDMC_EOD!AI93+NDMC_EOD!AJ93</f>
        <v>9.7100000000000009</v>
      </c>
      <c r="M93">
        <f>TPDDL_EOD!AI93+TPDDL_EOD!AJ93</f>
        <v>5.83</v>
      </c>
      <c r="N93">
        <f t="shared" si="6"/>
        <v>28</v>
      </c>
      <c r="O93" s="154">
        <f t="shared" si="7"/>
        <v>0</v>
      </c>
      <c r="P93">
        <v>7.77</v>
      </c>
      <c r="Q93">
        <v>4.6900000000000004</v>
      </c>
      <c r="R93">
        <v>0</v>
      </c>
      <c r="S93">
        <v>9.7100000000000009</v>
      </c>
      <c r="T93">
        <v>5.83</v>
      </c>
      <c r="U93" s="156">
        <f t="shared" si="8"/>
        <v>28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28</v>
      </c>
      <c r="E94">
        <f>PPCL!P94</f>
        <v>0</v>
      </c>
      <c r="F94">
        <f t="shared" si="10"/>
        <v>192</v>
      </c>
      <c r="G94">
        <f t="shared" si="11"/>
        <v>28</v>
      </c>
      <c r="H94" s="154"/>
      <c r="I94">
        <f>BRPL_EOD!AI94+BRPL_EOD!AJ94</f>
        <v>7.77</v>
      </c>
      <c r="J94">
        <f>BYPL_EOD!AI94+BYPL_EOD!AJ94</f>
        <v>4.6900000000000004</v>
      </c>
      <c r="K94">
        <f>MES_EOD!AI94+MES_EOD!AJ94</f>
        <v>0</v>
      </c>
      <c r="L94">
        <f>NDMC_EOD!AI94+NDMC_EOD!AJ94</f>
        <v>9.7100000000000009</v>
      </c>
      <c r="M94">
        <f>TPDDL_EOD!AI94+TPDDL_EOD!AJ94</f>
        <v>5.83</v>
      </c>
      <c r="N94">
        <f t="shared" si="6"/>
        <v>28</v>
      </c>
      <c r="O94" s="154">
        <f t="shared" si="7"/>
        <v>0</v>
      </c>
      <c r="P94">
        <v>7.77</v>
      </c>
      <c r="Q94">
        <v>4.6900000000000004</v>
      </c>
      <c r="R94">
        <v>0</v>
      </c>
      <c r="S94">
        <v>9.7100000000000009</v>
      </c>
      <c r="T94">
        <v>5.83</v>
      </c>
      <c r="U94" s="156">
        <f t="shared" si="8"/>
        <v>28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31</v>
      </c>
      <c r="E95">
        <f>PPCL!P95</f>
        <v>0</v>
      </c>
      <c r="F95">
        <f t="shared" si="10"/>
        <v>192</v>
      </c>
      <c r="G95">
        <f t="shared" si="11"/>
        <v>31</v>
      </c>
      <c r="H95" s="154"/>
      <c r="I95">
        <f>BRPL_EOD!AI95+BRPL_EOD!AJ95</f>
        <v>8.3800000000000008</v>
      </c>
      <c r="J95">
        <f>BYPL_EOD!AI95+BYPL_EOD!AJ95</f>
        <v>4.83</v>
      </c>
      <c r="K95">
        <f>MES_EOD!AI95+MES_EOD!AJ95</f>
        <v>1.79</v>
      </c>
      <c r="L95">
        <f>NDMC_EOD!AI95+NDMC_EOD!AJ95</f>
        <v>10</v>
      </c>
      <c r="M95">
        <f>TPDDL_EOD!AI95+TPDDL_EOD!AJ95</f>
        <v>6</v>
      </c>
      <c r="N95">
        <f t="shared" si="6"/>
        <v>31</v>
      </c>
      <c r="O95" s="154">
        <f t="shared" si="7"/>
        <v>0</v>
      </c>
      <c r="P95">
        <v>8.3800000000000008</v>
      </c>
      <c r="Q95">
        <v>4.83</v>
      </c>
      <c r="R95">
        <v>1.79</v>
      </c>
      <c r="S95">
        <v>10</v>
      </c>
      <c r="T95">
        <v>6</v>
      </c>
      <c r="U95" s="156">
        <f t="shared" si="8"/>
        <v>31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31</v>
      </c>
      <c r="E96">
        <f>PPCL!P96</f>
        <v>0</v>
      </c>
      <c r="F96">
        <f t="shared" si="10"/>
        <v>192</v>
      </c>
      <c r="G96">
        <f t="shared" si="11"/>
        <v>31</v>
      </c>
      <c r="H96" s="154"/>
      <c r="I96">
        <f>BRPL_EOD!AI96+BRPL_EOD!AJ96</f>
        <v>8.3800000000000008</v>
      </c>
      <c r="J96">
        <f>BYPL_EOD!AI96+BYPL_EOD!AJ96</f>
        <v>4.83</v>
      </c>
      <c r="K96">
        <f>MES_EOD!AI96+MES_EOD!AJ96</f>
        <v>1.79</v>
      </c>
      <c r="L96">
        <f>NDMC_EOD!AI96+NDMC_EOD!AJ96</f>
        <v>10</v>
      </c>
      <c r="M96">
        <f>TPDDL_EOD!AI96+TPDDL_EOD!AJ96</f>
        <v>6</v>
      </c>
      <c r="N96">
        <f t="shared" si="6"/>
        <v>31</v>
      </c>
      <c r="O96" s="154">
        <f t="shared" si="7"/>
        <v>0</v>
      </c>
      <c r="P96">
        <v>8.3800000000000008</v>
      </c>
      <c r="Q96">
        <v>4.83</v>
      </c>
      <c r="R96">
        <v>1.79</v>
      </c>
      <c r="S96">
        <v>10</v>
      </c>
      <c r="T96">
        <v>6</v>
      </c>
      <c r="U96" s="156">
        <f t="shared" si="8"/>
        <v>31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31</v>
      </c>
      <c r="E97">
        <f>PPCL!P97</f>
        <v>0</v>
      </c>
      <c r="F97">
        <f t="shared" si="10"/>
        <v>192</v>
      </c>
      <c r="G97">
        <f t="shared" si="11"/>
        <v>31</v>
      </c>
      <c r="H97" s="154"/>
      <c r="I97">
        <f>BRPL_EOD!AI97+BRPL_EOD!AJ97</f>
        <v>8.2899999999999991</v>
      </c>
      <c r="J97">
        <f>BYPL_EOD!AI97+BYPL_EOD!AJ97</f>
        <v>4.71</v>
      </c>
      <c r="K97">
        <f>MES_EOD!AI97+MES_EOD!AJ97</f>
        <v>2</v>
      </c>
      <c r="L97">
        <f>NDMC_EOD!AI97+NDMC_EOD!AJ97</f>
        <v>10</v>
      </c>
      <c r="M97">
        <f>TPDDL_EOD!AI97+TPDDL_EOD!AJ97</f>
        <v>6</v>
      </c>
      <c r="N97">
        <f t="shared" si="6"/>
        <v>31</v>
      </c>
      <c r="O97" s="154">
        <f t="shared" si="7"/>
        <v>0</v>
      </c>
      <c r="P97">
        <v>8.2899999999999991</v>
      </c>
      <c r="Q97">
        <v>4.71</v>
      </c>
      <c r="R97">
        <v>2</v>
      </c>
      <c r="S97">
        <v>10</v>
      </c>
      <c r="T97">
        <v>6</v>
      </c>
      <c r="U97" s="156">
        <f t="shared" si="8"/>
        <v>31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31</v>
      </c>
      <c r="E98">
        <f>PPCL!P98</f>
        <v>0</v>
      </c>
      <c r="F98">
        <f t="shared" si="10"/>
        <v>192</v>
      </c>
      <c r="G98">
        <f t="shared" si="11"/>
        <v>31</v>
      </c>
      <c r="H98" s="154"/>
      <c r="I98">
        <f>BRPL_EOD!AI98+BRPL_EOD!AJ98</f>
        <v>8.3800000000000008</v>
      </c>
      <c r="J98">
        <f>BYPL_EOD!AI98+BYPL_EOD!AJ98</f>
        <v>4.83</v>
      </c>
      <c r="K98">
        <f>MES_EOD!AI98+MES_EOD!AJ98</f>
        <v>1.79</v>
      </c>
      <c r="L98">
        <f>NDMC_EOD!AI98+NDMC_EOD!AJ98</f>
        <v>10</v>
      </c>
      <c r="M98">
        <f>TPDDL_EOD!AI98+TPDDL_EOD!AJ98</f>
        <v>6</v>
      </c>
      <c r="N98">
        <f t="shared" si="6"/>
        <v>31</v>
      </c>
      <c r="O98" s="154">
        <f t="shared" si="7"/>
        <v>0</v>
      </c>
      <c r="P98">
        <v>8.3800000000000008</v>
      </c>
      <c r="Q98">
        <v>4.83</v>
      </c>
      <c r="R98">
        <v>1.79</v>
      </c>
      <c r="S98">
        <v>10</v>
      </c>
      <c r="T98">
        <v>6</v>
      </c>
      <c r="U98" s="156">
        <f t="shared" si="8"/>
        <v>31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0.73499999999999999</v>
      </c>
      <c r="E99" s="156">
        <f t="shared" si="12"/>
        <v>0</v>
      </c>
      <c r="F99" s="156">
        <f t="shared" si="12"/>
        <v>4.617</v>
      </c>
      <c r="G99" s="156">
        <f t="shared" si="12"/>
        <v>0.73499999999999999</v>
      </c>
      <c r="H99" s="156"/>
      <c r="I99" s="156">
        <f t="shared" si="12"/>
        <v>0.19207250000000003</v>
      </c>
      <c r="J99" s="156">
        <f t="shared" si="12"/>
        <v>0.14737250000000007</v>
      </c>
      <c r="K99" s="156">
        <f t="shared" si="12"/>
        <v>2.8605000000000005E-2</v>
      </c>
      <c r="L99" s="156">
        <f t="shared" si="12"/>
        <v>0.22855500000000012</v>
      </c>
      <c r="M99" s="156">
        <f t="shared" si="12"/>
        <v>0.13840000000000002</v>
      </c>
      <c r="N99" s="156">
        <f t="shared" si="12"/>
        <v>0.73500500000000002</v>
      </c>
      <c r="O99" s="156">
        <f t="shared" si="12"/>
        <v>-5.0000000000025576E-6</v>
      </c>
      <c r="P99" s="156">
        <f t="shared" si="12"/>
        <v>0.19207150178631202</v>
      </c>
      <c r="Q99" s="156">
        <f t="shared" si="12"/>
        <v>0.14737065578896785</v>
      </c>
      <c r="R99" s="156">
        <f t="shared" si="12"/>
        <v>2.8604841351263285E-2</v>
      </c>
      <c r="S99" s="156">
        <f t="shared" si="12"/>
        <v>0.22855375031358385</v>
      </c>
      <c r="T99" s="156">
        <f t="shared" si="12"/>
        <v>0.13839925075987322</v>
      </c>
      <c r="U99" s="156">
        <f t="shared" si="12"/>
        <v>0.73499999999999999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34.24</v>
      </c>
      <c r="E3">
        <f>GT!N3</f>
        <v>0</v>
      </c>
      <c r="F3">
        <f>B3+C3</f>
        <v>84</v>
      </c>
      <c r="G3">
        <f>D3+E3-X3</f>
        <v>34.24</v>
      </c>
      <c r="H3" s="154"/>
      <c r="I3">
        <f>BRPL_EOD!AC3+BRPL_EOD!AD3</f>
        <v>13.29</v>
      </c>
      <c r="J3">
        <f>BYPL_EOD!AC3+BYPL_EOD!AD3</f>
        <v>7.28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34.64</v>
      </c>
      <c r="O3" s="154">
        <f t="shared" ref="O3:O66" si="1">G3-N3</f>
        <v>-0.39999999999999858</v>
      </c>
      <c r="P3">
        <v>13.136535796766744</v>
      </c>
      <c r="Q3">
        <v>7.1959353348729795</v>
      </c>
      <c r="R3">
        <v>0</v>
      </c>
      <c r="S3">
        <v>2.046096997690531</v>
      </c>
      <c r="T3">
        <v>11.861431870669746</v>
      </c>
      <c r="U3" s="156">
        <f t="shared" ref="U3:U66" si="2">SUM(P3:T3)</f>
        <v>34.239999999999995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13.29</v>
      </c>
      <c r="J4">
        <f>BYPL_EOD!AC4+BYPL_EOD!AD4</f>
        <v>7.28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34.64</v>
      </c>
      <c r="O4" s="154">
        <f t="shared" si="1"/>
        <v>-3.9999999999999147E-2</v>
      </c>
      <c r="P4">
        <v>13.274653579676674</v>
      </c>
      <c r="Q4">
        <v>7.2715935334872981</v>
      </c>
      <c r="R4">
        <v>0</v>
      </c>
      <c r="S4">
        <v>2.067609699769053</v>
      </c>
      <c r="T4">
        <v>11.986143187066975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13.29</v>
      </c>
      <c r="J5">
        <f>BYPL_EOD!AC5+BYPL_EOD!AD5</f>
        <v>7.28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34.64</v>
      </c>
      <c r="O5" s="154">
        <f t="shared" si="1"/>
        <v>-3.9999999999999147E-2</v>
      </c>
      <c r="P5">
        <v>13.274653579676674</v>
      </c>
      <c r="Q5">
        <v>7.2715935334872981</v>
      </c>
      <c r="R5">
        <v>0</v>
      </c>
      <c r="S5">
        <v>2.067609699769053</v>
      </c>
      <c r="T5">
        <v>11.986143187066975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13.29</v>
      </c>
      <c r="J6">
        <f>BYPL_EOD!AC6+BYPL_EOD!AD6</f>
        <v>7.28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34.64</v>
      </c>
      <c r="O6" s="154">
        <f t="shared" si="1"/>
        <v>-3.9999999999999147E-2</v>
      </c>
      <c r="P6">
        <v>13.274653579676674</v>
      </c>
      <c r="Q6">
        <v>7.2715935334872981</v>
      </c>
      <c r="R6">
        <v>0</v>
      </c>
      <c r="S6">
        <v>2.067609699769053</v>
      </c>
      <c r="T6">
        <v>11.986143187066975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13.29</v>
      </c>
      <c r="J7">
        <f>BYPL_EOD!AC7+BYPL_EOD!AD7</f>
        <v>7.28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34.64</v>
      </c>
      <c r="O7" s="154">
        <f t="shared" si="1"/>
        <v>-3.9999999999999147E-2</v>
      </c>
      <c r="P7">
        <v>13.274653579676674</v>
      </c>
      <c r="Q7">
        <v>7.2715935334872981</v>
      </c>
      <c r="R7">
        <v>0</v>
      </c>
      <c r="S7">
        <v>2.067609699769053</v>
      </c>
      <c r="T7">
        <v>11.986143187066975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13.29</v>
      </c>
      <c r="J8">
        <f>BYPL_EOD!AC8+BYPL_EOD!AD8</f>
        <v>7.28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34.64</v>
      </c>
      <c r="O8" s="154">
        <f t="shared" si="1"/>
        <v>-3.9999999999999147E-2</v>
      </c>
      <c r="P8">
        <v>13.274653579676674</v>
      </c>
      <c r="Q8">
        <v>7.2715935334872981</v>
      </c>
      <c r="R8">
        <v>0</v>
      </c>
      <c r="S8">
        <v>2.067609699769053</v>
      </c>
      <c r="T8">
        <v>11.986143187066975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13.29</v>
      </c>
      <c r="J9">
        <f>BYPL_EOD!AC9+BYPL_EOD!AD9</f>
        <v>7.28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34.64</v>
      </c>
      <c r="O9" s="154">
        <f t="shared" si="1"/>
        <v>-3.9999999999999147E-2</v>
      </c>
      <c r="P9">
        <v>13.274653579676674</v>
      </c>
      <c r="Q9">
        <v>7.2715935334872981</v>
      </c>
      <c r="R9">
        <v>0</v>
      </c>
      <c r="S9">
        <v>2.067609699769053</v>
      </c>
      <c r="T9">
        <v>11.986143187066975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13.29</v>
      </c>
      <c r="J10">
        <f>BYPL_EOD!AC10+BYPL_EOD!AD10</f>
        <v>7.28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34.64</v>
      </c>
      <c r="O10" s="154">
        <f t="shared" si="1"/>
        <v>-3.9999999999999147E-2</v>
      </c>
      <c r="P10">
        <v>13.274653579676674</v>
      </c>
      <c r="Q10">
        <v>7.2715935334872981</v>
      </c>
      <c r="R10">
        <v>0</v>
      </c>
      <c r="S10">
        <v>2.067609699769053</v>
      </c>
      <c r="T10">
        <v>11.986143187066975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13.29</v>
      </c>
      <c r="J11">
        <f>BYPL_EOD!AC11+BYPL_EOD!AD11</f>
        <v>7.28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34.64</v>
      </c>
      <c r="O11" s="154">
        <f t="shared" si="1"/>
        <v>-3.9999999999999147E-2</v>
      </c>
      <c r="P11">
        <v>13.274653579676674</v>
      </c>
      <c r="Q11">
        <v>7.2715935334872981</v>
      </c>
      <c r="R11">
        <v>0</v>
      </c>
      <c r="S11">
        <v>2.067609699769053</v>
      </c>
      <c r="T11">
        <v>11.986143187066975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35.230000000000004</v>
      </c>
      <c r="E12">
        <f>GT!N12</f>
        <v>0</v>
      </c>
      <c r="F12">
        <f t="shared" si="4"/>
        <v>84</v>
      </c>
      <c r="G12">
        <f t="shared" si="5"/>
        <v>35.230000000000004</v>
      </c>
      <c r="H12" s="154"/>
      <c r="I12">
        <f>BRPL_EOD!AC12+BRPL_EOD!AD12</f>
        <v>13.93</v>
      </c>
      <c r="J12">
        <f>BYPL_EOD!AC12+BYPL_EOD!AD12</f>
        <v>7.63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35.629999999999995</v>
      </c>
      <c r="O12" s="154">
        <f t="shared" si="1"/>
        <v>-0.39999999999999147</v>
      </c>
      <c r="P12">
        <v>13.773614931237724</v>
      </c>
      <c r="Q12">
        <v>7.5443418467583516</v>
      </c>
      <c r="R12">
        <v>0</v>
      </c>
      <c r="S12">
        <v>2.0467611563289365</v>
      </c>
      <c r="T12">
        <v>11.865282065674997</v>
      </c>
      <c r="U12" s="156">
        <f t="shared" si="2"/>
        <v>35.230000000000004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35.230000000000004</v>
      </c>
      <c r="E13">
        <f>GT!N13</f>
        <v>0</v>
      </c>
      <c r="F13">
        <f t="shared" si="4"/>
        <v>84</v>
      </c>
      <c r="G13">
        <f t="shared" si="5"/>
        <v>35.230000000000004</v>
      </c>
      <c r="H13" s="154"/>
      <c r="I13">
        <f>BRPL_EOD!AC13+BRPL_EOD!AD13</f>
        <v>13.93</v>
      </c>
      <c r="J13">
        <f>BYPL_EOD!AC13+BYPL_EOD!AD13</f>
        <v>7.63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35.629999999999995</v>
      </c>
      <c r="O13" s="154">
        <f t="shared" si="1"/>
        <v>-0.39999999999999147</v>
      </c>
      <c r="P13">
        <v>13.773614931237724</v>
      </c>
      <c r="Q13">
        <v>7.5443418467583516</v>
      </c>
      <c r="R13">
        <v>0</v>
      </c>
      <c r="S13">
        <v>2.0467611563289365</v>
      </c>
      <c r="T13">
        <v>11.865282065674997</v>
      </c>
      <c r="U13" s="156">
        <f t="shared" si="2"/>
        <v>35.230000000000004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7.77</v>
      </c>
      <c r="J14">
        <f>BYPL_EOD!AC14+BYPL_EOD!AD14</f>
        <v>14.57</v>
      </c>
      <c r="K14">
        <f>MES_EOD!AC14+MES_EOD!AD14</f>
        <v>0</v>
      </c>
      <c r="L14">
        <f>NDMC_EOD!AC14+NDMC_EOD!AD14</f>
        <v>2.0099999999999998</v>
      </c>
      <c r="M14">
        <f>TPDDL_EOD!AC14+TPDDL_EOD!AD14</f>
        <v>11.65</v>
      </c>
      <c r="N14">
        <f t="shared" si="0"/>
        <v>36</v>
      </c>
      <c r="O14" s="154">
        <f t="shared" si="1"/>
        <v>-0.39999999999999858</v>
      </c>
      <c r="P14">
        <v>7.6836666666666664</v>
      </c>
      <c r="Q14">
        <v>14.408111111111111</v>
      </c>
      <c r="R14">
        <v>0</v>
      </c>
      <c r="S14">
        <v>1.9876666666666665</v>
      </c>
      <c r="T14">
        <v>11.520555555555557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13.29</v>
      </c>
      <c r="J15">
        <f>BYPL_EOD!AC15+BYPL_EOD!AD15</f>
        <v>7.28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34.64</v>
      </c>
      <c r="O15" s="154">
        <f t="shared" si="1"/>
        <v>-3.9999999999999147E-2</v>
      </c>
      <c r="P15">
        <v>13.274653579676674</v>
      </c>
      <c r="Q15">
        <v>7.2715935334872981</v>
      </c>
      <c r="R15">
        <v>0</v>
      </c>
      <c r="S15">
        <v>2.067609699769053</v>
      </c>
      <c r="T15">
        <v>11.986143187066975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13.29</v>
      </c>
      <c r="J16">
        <f>BYPL_EOD!AC16+BYPL_EOD!AD16</f>
        <v>7.28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34.64</v>
      </c>
      <c r="O16" s="154">
        <f t="shared" si="1"/>
        <v>-3.9999999999999147E-2</v>
      </c>
      <c r="P16">
        <v>13.274653579676674</v>
      </c>
      <c r="Q16">
        <v>7.2715935334872981</v>
      </c>
      <c r="R16">
        <v>0</v>
      </c>
      <c r="S16">
        <v>2.067609699769053</v>
      </c>
      <c r="T16">
        <v>11.986143187066975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13.29</v>
      </c>
      <c r="J17">
        <f>BYPL_EOD!AC17+BYPL_EOD!AD17</f>
        <v>7.28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34.64</v>
      </c>
      <c r="O17" s="154">
        <f t="shared" si="1"/>
        <v>-3.9999999999999147E-2</v>
      </c>
      <c r="P17">
        <v>13.274653579676674</v>
      </c>
      <c r="Q17">
        <v>7.2715935334872981</v>
      </c>
      <c r="R17">
        <v>0</v>
      </c>
      <c r="S17">
        <v>2.067609699769053</v>
      </c>
      <c r="T17">
        <v>11.986143187066975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13.29</v>
      </c>
      <c r="J18">
        <f>BYPL_EOD!AC18+BYPL_EOD!AD18</f>
        <v>7.28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34.64</v>
      </c>
      <c r="O18" s="154">
        <f t="shared" si="1"/>
        <v>-3.9999999999999147E-2</v>
      </c>
      <c r="P18">
        <v>13.274653579676674</v>
      </c>
      <c r="Q18">
        <v>7.2715935334872981</v>
      </c>
      <c r="R18">
        <v>0</v>
      </c>
      <c r="S18">
        <v>2.067609699769053</v>
      </c>
      <c r="T18">
        <v>11.986143187066975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13.29</v>
      </c>
      <c r="J19">
        <f>BYPL_EOD!AC19+BYPL_EOD!AD19</f>
        <v>7.28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34.64</v>
      </c>
      <c r="O19" s="154">
        <f t="shared" si="1"/>
        <v>-3.9999999999999147E-2</v>
      </c>
      <c r="P19">
        <v>13.274653579676674</v>
      </c>
      <c r="Q19">
        <v>7.2715935334872981</v>
      </c>
      <c r="R19">
        <v>0</v>
      </c>
      <c r="S19">
        <v>2.067609699769053</v>
      </c>
      <c r="T19">
        <v>11.986143187066975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13.29</v>
      </c>
      <c r="J20">
        <f>BYPL_EOD!AC20+BYPL_EOD!AD20</f>
        <v>7.28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34.64</v>
      </c>
      <c r="O20" s="154">
        <f t="shared" si="1"/>
        <v>-3.9999999999999147E-2</v>
      </c>
      <c r="P20">
        <v>13.274653579676674</v>
      </c>
      <c r="Q20">
        <v>7.2715935334872981</v>
      </c>
      <c r="R20">
        <v>0</v>
      </c>
      <c r="S20">
        <v>2.067609699769053</v>
      </c>
      <c r="T20">
        <v>11.986143187066975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6.8</v>
      </c>
      <c r="J21">
        <f>BYPL_EOD!AC21+BYPL_EOD!AD21</f>
        <v>16.239999999999998</v>
      </c>
      <c r="K21">
        <f>MES_EOD!AC21+MES_EOD!AD21</f>
        <v>0</v>
      </c>
      <c r="L21">
        <f>NDMC_EOD!AC21+NDMC_EOD!AD21</f>
        <v>1.76</v>
      </c>
      <c r="M21">
        <f>TPDDL_EOD!AC21+TPDDL_EOD!AD21</f>
        <v>10.199999999999999</v>
      </c>
      <c r="N21">
        <f t="shared" si="0"/>
        <v>35</v>
      </c>
      <c r="O21" s="154">
        <f t="shared" si="1"/>
        <v>-0.39999999999999858</v>
      </c>
      <c r="P21">
        <v>6.7222857142857144</v>
      </c>
      <c r="Q21">
        <v>16.054399999999998</v>
      </c>
      <c r="R21">
        <v>0</v>
      </c>
      <c r="S21">
        <v>1.7398857142857143</v>
      </c>
      <c r="T21">
        <v>10.083428571428572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13.29</v>
      </c>
      <c r="J22">
        <f>BYPL_EOD!AC22+BYPL_EOD!AD22</f>
        <v>7.28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34.64</v>
      </c>
      <c r="O22" s="154">
        <f t="shared" si="1"/>
        <v>-3.9999999999999147E-2</v>
      </c>
      <c r="P22">
        <v>13.274653579676674</v>
      </c>
      <c r="Q22">
        <v>7.2715935334872981</v>
      </c>
      <c r="R22">
        <v>0</v>
      </c>
      <c r="S22">
        <v>2.067609699769053</v>
      </c>
      <c r="T22">
        <v>11.986143187066975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13.29</v>
      </c>
      <c r="J23">
        <f>BYPL_EOD!AC23+BYPL_EOD!AD23</f>
        <v>7.28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34.64</v>
      </c>
      <c r="O23" s="154">
        <f t="shared" si="1"/>
        <v>-3.9999999999999147E-2</v>
      </c>
      <c r="P23">
        <v>13.274653579676674</v>
      </c>
      <c r="Q23">
        <v>7.2715935334872981</v>
      </c>
      <c r="R23">
        <v>0</v>
      </c>
      <c r="S23">
        <v>2.067609699769053</v>
      </c>
      <c r="T23">
        <v>11.986143187066975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13.29</v>
      </c>
      <c r="J24">
        <f>BYPL_EOD!AC24+BYPL_EOD!AD24</f>
        <v>7.28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34.64</v>
      </c>
      <c r="O24" s="154">
        <f t="shared" si="1"/>
        <v>-3.9999999999999147E-2</v>
      </c>
      <c r="P24">
        <v>13.274653579676674</v>
      </c>
      <c r="Q24">
        <v>7.2715935334872981</v>
      </c>
      <c r="R24">
        <v>0</v>
      </c>
      <c r="S24">
        <v>2.067609699769053</v>
      </c>
      <c r="T24">
        <v>11.986143187066975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13.29</v>
      </c>
      <c r="J25">
        <f>BYPL_EOD!AC25+BYPL_EOD!AD25</f>
        <v>7.28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34.64</v>
      </c>
      <c r="O25" s="154">
        <f t="shared" si="1"/>
        <v>-3.9999999999999147E-2</v>
      </c>
      <c r="P25">
        <v>13.274653579676674</v>
      </c>
      <c r="Q25">
        <v>7.2715935334872981</v>
      </c>
      <c r="R25">
        <v>0</v>
      </c>
      <c r="S25">
        <v>2.067609699769053</v>
      </c>
      <c r="T25">
        <v>11.986143187066975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13.29</v>
      </c>
      <c r="J26">
        <f>BYPL_EOD!AC26+BYPL_EOD!AD26</f>
        <v>7.28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34.64</v>
      </c>
      <c r="O26" s="154">
        <f t="shared" si="1"/>
        <v>-3.9999999999999147E-2</v>
      </c>
      <c r="P26">
        <v>13.274653579676674</v>
      </c>
      <c r="Q26">
        <v>7.2715935334872981</v>
      </c>
      <c r="R26">
        <v>0</v>
      </c>
      <c r="S26">
        <v>2.067609699769053</v>
      </c>
      <c r="T26">
        <v>11.986143187066975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13.29</v>
      </c>
      <c r="J27">
        <f>BYPL_EOD!AC27+BYPL_EOD!AD27</f>
        <v>7.28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34.64</v>
      </c>
      <c r="O27" s="154">
        <f t="shared" si="1"/>
        <v>-3.9999999999999147E-2</v>
      </c>
      <c r="P27">
        <v>13.274653579676674</v>
      </c>
      <c r="Q27">
        <v>7.2715935334872981</v>
      </c>
      <c r="R27">
        <v>0</v>
      </c>
      <c r="S27">
        <v>2.067609699769053</v>
      </c>
      <c r="T27">
        <v>11.986143187066975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6.8</v>
      </c>
      <c r="J28">
        <f>BYPL_EOD!AC28+BYPL_EOD!AD28</f>
        <v>16.239999999999998</v>
      </c>
      <c r="K28">
        <f>MES_EOD!AC28+MES_EOD!AD28</f>
        <v>0</v>
      </c>
      <c r="L28">
        <f>NDMC_EOD!AC28+NDMC_EOD!AD28</f>
        <v>1.76</v>
      </c>
      <c r="M28">
        <f>TPDDL_EOD!AC28+TPDDL_EOD!AD28</f>
        <v>10.199999999999999</v>
      </c>
      <c r="N28">
        <f t="shared" si="0"/>
        <v>35</v>
      </c>
      <c r="O28" s="154">
        <f t="shared" si="1"/>
        <v>-0.39999999999999858</v>
      </c>
      <c r="P28">
        <v>6.7222857142857144</v>
      </c>
      <c r="Q28">
        <v>16.054399999999998</v>
      </c>
      <c r="R28">
        <v>0</v>
      </c>
      <c r="S28">
        <v>1.7398857142857143</v>
      </c>
      <c r="T28">
        <v>10.083428571428572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6.8</v>
      </c>
      <c r="J29">
        <f>BYPL_EOD!AC29+BYPL_EOD!AD29</f>
        <v>16.239999999999998</v>
      </c>
      <c r="K29">
        <f>MES_EOD!AC29+MES_EOD!AD29</f>
        <v>0</v>
      </c>
      <c r="L29">
        <f>NDMC_EOD!AC29+NDMC_EOD!AD29</f>
        <v>1.76</v>
      </c>
      <c r="M29">
        <f>TPDDL_EOD!AC29+TPDDL_EOD!AD29</f>
        <v>10.199999999999999</v>
      </c>
      <c r="N29">
        <f t="shared" si="0"/>
        <v>35</v>
      </c>
      <c r="O29" s="154">
        <f t="shared" si="1"/>
        <v>-0.39999999999999858</v>
      </c>
      <c r="P29">
        <v>6.7222857142857144</v>
      </c>
      <c r="Q29">
        <v>16.054399999999998</v>
      </c>
      <c r="R29">
        <v>0</v>
      </c>
      <c r="S29">
        <v>1.7398857142857143</v>
      </c>
      <c r="T29">
        <v>10.083428571428572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6.8</v>
      </c>
      <c r="J30">
        <f>BYPL_EOD!AC30+BYPL_EOD!AD30</f>
        <v>16.239999999999998</v>
      </c>
      <c r="K30">
        <f>MES_EOD!AC30+MES_EOD!AD30</f>
        <v>0</v>
      </c>
      <c r="L30">
        <f>NDMC_EOD!AC30+NDMC_EOD!AD30</f>
        <v>1.76</v>
      </c>
      <c r="M30">
        <f>TPDDL_EOD!AC30+TPDDL_EOD!AD30</f>
        <v>10.199999999999999</v>
      </c>
      <c r="N30">
        <f t="shared" si="0"/>
        <v>35</v>
      </c>
      <c r="O30" s="154">
        <f t="shared" si="1"/>
        <v>-0.39999999999999858</v>
      </c>
      <c r="P30">
        <v>6.7222857142857144</v>
      </c>
      <c r="Q30">
        <v>16.054399999999998</v>
      </c>
      <c r="R30">
        <v>0</v>
      </c>
      <c r="S30">
        <v>1.7398857142857143</v>
      </c>
      <c r="T30">
        <v>10.083428571428572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13.29</v>
      </c>
      <c r="J31">
        <f>BYPL_EOD!AC31+BYPL_EOD!AD31</f>
        <v>7.28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34.64</v>
      </c>
      <c r="O31" s="154">
        <f t="shared" si="1"/>
        <v>-3.9999999999999147E-2</v>
      </c>
      <c r="P31">
        <v>13.274653579676674</v>
      </c>
      <c r="Q31">
        <v>7.2715935334872981</v>
      </c>
      <c r="R31">
        <v>0</v>
      </c>
      <c r="S31">
        <v>2.067609699769053</v>
      </c>
      <c r="T31">
        <v>11.986143187066975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13.29</v>
      </c>
      <c r="J32">
        <f>BYPL_EOD!AC32+BYPL_EOD!AD32</f>
        <v>7.28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34.64</v>
      </c>
      <c r="O32" s="154">
        <f t="shared" si="1"/>
        <v>-3.9999999999999147E-2</v>
      </c>
      <c r="P32">
        <v>13.274653579676674</v>
      </c>
      <c r="Q32">
        <v>7.2715935334872981</v>
      </c>
      <c r="R32">
        <v>0</v>
      </c>
      <c r="S32">
        <v>2.067609699769053</v>
      </c>
      <c r="T32">
        <v>11.986143187066975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13.29</v>
      </c>
      <c r="J33">
        <f>BYPL_EOD!AC33+BYPL_EOD!AD33</f>
        <v>7.28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34.64</v>
      </c>
      <c r="O33" s="154">
        <f t="shared" si="1"/>
        <v>-3.9999999999999147E-2</v>
      </c>
      <c r="P33">
        <v>13.274653579676674</v>
      </c>
      <c r="Q33">
        <v>7.2715935334872981</v>
      </c>
      <c r="R33">
        <v>0</v>
      </c>
      <c r="S33">
        <v>2.067609699769053</v>
      </c>
      <c r="T33">
        <v>11.986143187066975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13.29</v>
      </c>
      <c r="J34">
        <f>BYPL_EOD!AC34+BYPL_EOD!AD34</f>
        <v>7.28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34.64</v>
      </c>
      <c r="O34" s="154">
        <f t="shared" si="1"/>
        <v>-3.9999999999999147E-2</v>
      </c>
      <c r="P34">
        <v>13.274653579676674</v>
      </c>
      <c r="Q34">
        <v>7.2715935334872981</v>
      </c>
      <c r="R34">
        <v>0</v>
      </c>
      <c r="S34">
        <v>2.067609699769053</v>
      </c>
      <c r="T34">
        <v>11.986143187066975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13.29</v>
      </c>
      <c r="J35">
        <f>BYPL_EOD!AC35+BYPL_EOD!AD35</f>
        <v>7.28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34.64</v>
      </c>
      <c r="O35" s="154">
        <f t="shared" si="1"/>
        <v>-3.9999999999999147E-2</v>
      </c>
      <c r="P35">
        <v>13.274653579676674</v>
      </c>
      <c r="Q35">
        <v>7.2715935334872981</v>
      </c>
      <c r="R35">
        <v>0</v>
      </c>
      <c r="S35">
        <v>2.067609699769053</v>
      </c>
      <c r="T35">
        <v>11.986143187066975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13.29</v>
      </c>
      <c r="J36">
        <f>BYPL_EOD!AC36+BYPL_EOD!AD36</f>
        <v>7.28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34.64</v>
      </c>
      <c r="O36" s="154">
        <f t="shared" si="1"/>
        <v>-3.9999999999999147E-2</v>
      </c>
      <c r="P36">
        <v>13.274653579676674</v>
      </c>
      <c r="Q36">
        <v>7.2715935334872981</v>
      </c>
      <c r="R36">
        <v>0</v>
      </c>
      <c r="S36">
        <v>2.067609699769053</v>
      </c>
      <c r="T36">
        <v>11.986143187066975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13.29</v>
      </c>
      <c r="J37">
        <f>BYPL_EOD!AC37+BYPL_EOD!AD37</f>
        <v>7.28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34.64</v>
      </c>
      <c r="O37" s="154">
        <f t="shared" si="1"/>
        <v>-3.9999999999999147E-2</v>
      </c>
      <c r="P37">
        <v>13.274653579676674</v>
      </c>
      <c r="Q37">
        <v>7.2715935334872981</v>
      </c>
      <c r="R37">
        <v>0</v>
      </c>
      <c r="S37">
        <v>2.067609699769053</v>
      </c>
      <c r="T37">
        <v>11.986143187066975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13.29</v>
      </c>
      <c r="J38">
        <f>BYPL_EOD!AC38+BYPL_EOD!AD38</f>
        <v>7.28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34.64</v>
      </c>
      <c r="O38" s="154">
        <f t="shared" si="1"/>
        <v>-3.9999999999999147E-2</v>
      </c>
      <c r="P38">
        <v>13.274653579676674</v>
      </c>
      <c r="Q38">
        <v>7.2715935334872981</v>
      </c>
      <c r="R38">
        <v>0</v>
      </c>
      <c r="S38">
        <v>2.067609699769053</v>
      </c>
      <c r="T38">
        <v>11.986143187066975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13.29</v>
      </c>
      <c r="J39">
        <f>BYPL_EOD!AC39+BYPL_EOD!AD39</f>
        <v>7.28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34.64</v>
      </c>
      <c r="O39" s="154">
        <f t="shared" si="1"/>
        <v>-0.34000000000000341</v>
      </c>
      <c r="P39">
        <v>13.15955542725173</v>
      </c>
      <c r="Q39">
        <v>7.2085450346420314</v>
      </c>
      <c r="R39">
        <v>0</v>
      </c>
      <c r="S39">
        <v>2.0496824480369513</v>
      </c>
      <c r="T39">
        <v>11.882217090069283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13.29</v>
      </c>
      <c r="J40">
        <f>BYPL_EOD!AC40+BYPL_EOD!AD40</f>
        <v>7.28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34.64</v>
      </c>
      <c r="O40" s="154">
        <f t="shared" si="1"/>
        <v>-0.34000000000000341</v>
      </c>
      <c r="P40">
        <v>13.15955542725173</v>
      </c>
      <c r="Q40">
        <v>7.2085450346420314</v>
      </c>
      <c r="R40">
        <v>0</v>
      </c>
      <c r="S40">
        <v>2.0496824480369513</v>
      </c>
      <c r="T40">
        <v>11.882217090069283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13.29</v>
      </c>
      <c r="J41">
        <f>BYPL_EOD!AC41+BYPL_EOD!AD41</f>
        <v>7.28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34.64</v>
      </c>
      <c r="O41" s="154">
        <f t="shared" si="1"/>
        <v>-0.34000000000000341</v>
      </c>
      <c r="P41">
        <v>13.15955542725173</v>
      </c>
      <c r="Q41">
        <v>7.2085450346420314</v>
      </c>
      <c r="R41">
        <v>0</v>
      </c>
      <c r="S41">
        <v>2.0496824480369513</v>
      </c>
      <c r="T41">
        <v>11.882217090069283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13.29</v>
      </c>
      <c r="J42">
        <f>BYPL_EOD!AC42+BYPL_EOD!AD42</f>
        <v>7.28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34.64</v>
      </c>
      <c r="O42" s="154">
        <f t="shared" si="1"/>
        <v>-0.34000000000000341</v>
      </c>
      <c r="P42">
        <v>13.15955542725173</v>
      </c>
      <c r="Q42">
        <v>7.2085450346420314</v>
      </c>
      <c r="R42">
        <v>0</v>
      </c>
      <c r="S42">
        <v>2.0496824480369513</v>
      </c>
      <c r="T42">
        <v>11.882217090069283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13.29</v>
      </c>
      <c r="J43">
        <f>BYPL_EOD!AC43+BYPL_EOD!AD43</f>
        <v>7.28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34.64</v>
      </c>
      <c r="O43" s="154">
        <f t="shared" si="1"/>
        <v>-0.34000000000000341</v>
      </c>
      <c r="P43">
        <v>13.15955542725173</v>
      </c>
      <c r="Q43">
        <v>7.2085450346420314</v>
      </c>
      <c r="R43">
        <v>0</v>
      </c>
      <c r="S43">
        <v>2.0496824480369513</v>
      </c>
      <c r="T43">
        <v>11.882217090069283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12.32</v>
      </c>
      <c r="J44">
        <f>BYPL_EOD!AC44+BYPL_EOD!AD44</f>
        <v>7.28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33.67</v>
      </c>
      <c r="O44" s="154">
        <f t="shared" si="1"/>
        <v>-0.37000000000000455</v>
      </c>
      <c r="P44">
        <v>12.184615384615384</v>
      </c>
      <c r="Q44">
        <v>7.1999999999999993</v>
      </c>
      <c r="R44">
        <v>0</v>
      </c>
      <c r="S44">
        <v>2.0472527472527466</v>
      </c>
      <c r="T44">
        <v>11.868131868131867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12.32</v>
      </c>
      <c r="J45">
        <f>BYPL_EOD!AC45+BYPL_EOD!AD45</f>
        <v>7.28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33.67</v>
      </c>
      <c r="O45" s="154">
        <f t="shared" si="1"/>
        <v>-0.37000000000000455</v>
      </c>
      <c r="P45">
        <v>12.184615384615384</v>
      </c>
      <c r="Q45">
        <v>7.1999999999999993</v>
      </c>
      <c r="R45">
        <v>0</v>
      </c>
      <c r="S45">
        <v>2.0472527472527466</v>
      </c>
      <c r="T45">
        <v>11.868131868131867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12.32</v>
      </c>
      <c r="J46">
        <f>BYPL_EOD!AC46+BYPL_EOD!AD46</f>
        <v>7.28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33.67</v>
      </c>
      <c r="O46" s="154">
        <f t="shared" si="1"/>
        <v>-0.37000000000000455</v>
      </c>
      <c r="P46">
        <v>12.184615384615384</v>
      </c>
      <c r="Q46">
        <v>7.1999999999999993</v>
      </c>
      <c r="R46">
        <v>0</v>
      </c>
      <c r="S46">
        <v>2.0472527472527466</v>
      </c>
      <c r="T46">
        <v>11.868131868131867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11.35</v>
      </c>
      <c r="J47">
        <f>BYPL_EOD!AC47+BYPL_EOD!AD47</f>
        <v>7.28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32.700000000000003</v>
      </c>
      <c r="O47" s="154">
        <f t="shared" si="1"/>
        <v>-0.40000000000000568</v>
      </c>
      <c r="P47">
        <v>11.211162079510702</v>
      </c>
      <c r="Q47">
        <v>7.1909480122324148</v>
      </c>
      <c r="R47">
        <v>0</v>
      </c>
      <c r="S47">
        <v>2.0446788990825682</v>
      </c>
      <c r="T47">
        <v>11.853211009174309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11.35</v>
      </c>
      <c r="J48">
        <f>BYPL_EOD!AC48+BYPL_EOD!AD48</f>
        <v>7.28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32.700000000000003</v>
      </c>
      <c r="O48" s="154">
        <f t="shared" si="1"/>
        <v>-0.40000000000000568</v>
      </c>
      <c r="P48">
        <v>11.211162079510702</v>
      </c>
      <c r="Q48">
        <v>7.1909480122324148</v>
      </c>
      <c r="R48">
        <v>0</v>
      </c>
      <c r="S48">
        <v>2.0446788990825682</v>
      </c>
      <c r="T48">
        <v>11.853211009174309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5.95</v>
      </c>
      <c r="J49">
        <f>BYPL_EOD!AC49+BYPL_EOD!AD49</f>
        <v>16.579999999999998</v>
      </c>
      <c r="K49">
        <f>MES_EOD!AC49+MES_EOD!AD49</f>
        <v>0</v>
      </c>
      <c r="L49">
        <f>NDMC_EOD!AC49+NDMC_EOD!AD49</f>
        <v>1.54</v>
      </c>
      <c r="M49">
        <f>TPDDL_EOD!AC49+TPDDL_EOD!AD49</f>
        <v>8.93</v>
      </c>
      <c r="N49">
        <f t="shared" si="0"/>
        <v>33</v>
      </c>
      <c r="O49" s="154">
        <f t="shared" si="1"/>
        <v>-0.70000000000000284</v>
      </c>
      <c r="P49">
        <v>5.8237878787878783</v>
      </c>
      <c r="Q49">
        <v>16.228303030303028</v>
      </c>
      <c r="R49">
        <v>0</v>
      </c>
      <c r="S49">
        <v>1.5073333333333332</v>
      </c>
      <c r="T49">
        <v>8.7405757575757566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11.35</v>
      </c>
      <c r="J50">
        <f>BYPL_EOD!AC50+BYPL_EOD!AD50</f>
        <v>7.28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32.700000000000003</v>
      </c>
      <c r="O50" s="154">
        <f t="shared" si="1"/>
        <v>-0.40000000000000568</v>
      </c>
      <c r="P50">
        <v>11.211162079510702</v>
      </c>
      <c r="Q50">
        <v>7.1909480122324148</v>
      </c>
      <c r="R50">
        <v>0</v>
      </c>
      <c r="S50">
        <v>2.0446788990825682</v>
      </c>
      <c r="T50">
        <v>11.853211009174309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11.35</v>
      </c>
      <c r="J51">
        <f>BYPL_EOD!AC51+BYPL_EOD!AD51</f>
        <v>7.28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32.700000000000003</v>
      </c>
      <c r="O51" s="154">
        <f t="shared" si="1"/>
        <v>-0.40000000000000568</v>
      </c>
      <c r="P51">
        <v>11.211162079510702</v>
      </c>
      <c r="Q51">
        <v>7.1909480122324148</v>
      </c>
      <c r="R51">
        <v>0</v>
      </c>
      <c r="S51">
        <v>2.0446788990825682</v>
      </c>
      <c r="T51">
        <v>11.853211009174309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11.35</v>
      </c>
      <c r="J52">
        <f>BYPL_EOD!AC52+BYPL_EOD!AD52</f>
        <v>7.28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32.700000000000003</v>
      </c>
      <c r="O52" s="154">
        <f t="shared" si="1"/>
        <v>-0.40000000000000568</v>
      </c>
      <c r="P52">
        <v>11.211162079510702</v>
      </c>
      <c r="Q52">
        <v>7.1909480122324148</v>
      </c>
      <c r="R52">
        <v>0</v>
      </c>
      <c r="S52">
        <v>2.0446788990825682</v>
      </c>
      <c r="T52">
        <v>11.853211009174309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11.35</v>
      </c>
      <c r="J53">
        <f>BYPL_EOD!AC53+BYPL_EOD!AD53</f>
        <v>7.28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32.700000000000003</v>
      </c>
      <c r="O53" s="154">
        <f t="shared" si="1"/>
        <v>-0.40000000000000568</v>
      </c>
      <c r="P53">
        <v>11.211162079510702</v>
      </c>
      <c r="Q53">
        <v>7.1909480122324148</v>
      </c>
      <c r="R53">
        <v>0</v>
      </c>
      <c r="S53">
        <v>2.0446788990825682</v>
      </c>
      <c r="T53">
        <v>11.853211009174309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11.35</v>
      </c>
      <c r="J54">
        <f>BYPL_EOD!AC54+BYPL_EOD!AD54</f>
        <v>7.28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32.700000000000003</v>
      </c>
      <c r="O54" s="154">
        <f t="shared" si="1"/>
        <v>-0.40000000000000568</v>
      </c>
      <c r="P54">
        <v>11.211162079510702</v>
      </c>
      <c r="Q54">
        <v>7.1909480122324148</v>
      </c>
      <c r="R54">
        <v>0</v>
      </c>
      <c r="S54">
        <v>2.0446788990825682</v>
      </c>
      <c r="T54">
        <v>11.853211009174309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11.35</v>
      </c>
      <c r="J55">
        <f>BYPL_EOD!AC55+BYPL_EOD!AD55</f>
        <v>7.28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32.700000000000003</v>
      </c>
      <c r="O55" s="154">
        <f t="shared" si="1"/>
        <v>-0.40000000000000568</v>
      </c>
      <c r="P55">
        <v>11.211162079510702</v>
      </c>
      <c r="Q55">
        <v>7.1909480122324148</v>
      </c>
      <c r="R55">
        <v>0</v>
      </c>
      <c r="S55">
        <v>2.0446788990825682</v>
      </c>
      <c r="T55">
        <v>11.853211009174309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11.35</v>
      </c>
      <c r="J56">
        <f>BYPL_EOD!AC56+BYPL_EOD!AD56</f>
        <v>7.28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32.700000000000003</v>
      </c>
      <c r="O56" s="154">
        <f t="shared" si="1"/>
        <v>-0.40000000000000568</v>
      </c>
      <c r="P56">
        <v>11.211162079510702</v>
      </c>
      <c r="Q56">
        <v>7.1909480122324148</v>
      </c>
      <c r="R56">
        <v>0</v>
      </c>
      <c r="S56">
        <v>2.0446788990825682</v>
      </c>
      <c r="T56">
        <v>11.853211009174309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11.35</v>
      </c>
      <c r="J57">
        <f>BYPL_EOD!AC57+BYPL_EOD!AD57</f>
        <v>7.28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32.700000000000003</v>
      </c>
      <c r="O57" s="154">
        <f t="shared" si="1"/>
        <v>-0.40000000000000568</v>
      </c>
      <c r="P57">
        <v>11.211162079510702</v>
      </c>
      <c r="Q57">
        <v>7.1909480122324148</v>
      </c>
      <c r="R57">
        <v>0</v>
      </c>
      <c r="S57">
        <v>2.0446788990825682</v>
      </c>
      <c r="T57">
        <v>11.853211009174309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11.35</v>
      </c>
      <c r="J58">
        <f>BYPL_EOD!AC58+BYPL_EOD!AD58</f>
        <v>7.28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32.700000000000003</v>
      </c>
      <c r="O58" s="154">
        <f t="shared" si="1"/>
        <v>-0.40000000000000568</v>
      </c>
      <c r="P58">
        <v>11.211162079510702</v>
      </c>
      <c r="Q58">
        <v>7.1909480122324148</v>
      </c>
      <c r="R58">
        <v>0</v>
      </c>
      <c r="S58">
        <v>2.0446788990825682</v>
      </c>
      <c r="T58">
        <v>11.853211009174309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11.35</v>
      </c>
      <c r="J59">
        <f>BYPL_EOD!AC59+BYPL_EOD!AD59</f>
        <v>7.28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32.700000000000003</v>
      </c>
      <c r="O59" s="154">
        <f t="shared" si="1"/>
        <v>-0.40000000000000568</v>
      </c>
      <c r="P59">
        <v>11.211162079510702</v>
      </c>
      <c r="Q59">
        <v>7.1909480122324148</v>
      </c>
      <c r="R59">
        <v>0</v>
      </c>
      <c r="S59">
        <v>2.0446788990825682</v>
      </c>
      <c r="T59">
        <v>11.853211009174309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5.95</v>
      </c>
      <c r="J60">
        <f>BYPL_EOD!AC60+BYPL_EOD!AD60</f>
        <v>16.579999999999998</v>
      </c>
      <c r="K60">
        <f>MES_EOD!AC60+MES_EOD!AD60</f>
        <v>0</v>
      </c>
      <c r="L60">
        <f>NDMC_EOD!AC60+NDMC_EOD!AD60</f>
        <v>1.54</v>
      </c>
      <c r="M60">
        <f>TPDDL_EOD!AC60+TPDDL_EOD!AD60</f>
        <v>8.93</v>
      </c>
      <c r="N60">
        <f t="shared" si="0"/>
        <v>33</v>
      </c>
      <c r="O60" s="154">
        <f t="shared" si="1"/>
        <v>-0.70000000000000284</v>
      </c>
      <c r="P60">
        <v>5.8237878787878783</v>
      </c>
      <c r="Q60">
        <v>16.228303030303028</v>
      </c>
      <c r="R60">
        <v>0</v>
      </c>
      <c r="S60">
        <v>1.5073333333333332</v>
      </c>
      <c r="T60">
        <v>8.7405757575757566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5.95</v>
      </c>
      <c r="J61">
        <f>BYPL_EOD!AC61+BYPL_EOD!AD61</f>
        <v>16.579999999999998</v>
      </c>
      <c r="K61">
        <f>MES_EOD!AC61+MES_EOD!AD61</f>
        <v>0</v>
      </c>
      <c r="L61">
        <f>NDMC_EOD!AC61+NDMC_EOD!AD61</f>
        <v>1.54</v>
      </c>
      <c r="M61">
        <f>TPDDL_EOD!AC61+TPDDL_EOD!AD61</f>
        <v>8.93</v>
      </c>
      <c r="N61">
        <f t="shared" si="0"/>
        <v>33</v>
      </c>
      <c r="O61" s="154">
        <f t="shared" si="1"/>
        <v>-0.70000000000000284</v>
      </c>
      <c r="P61">
        <v>5.8237878787878783</v>
      </c>
      <c r="Q61">
        <v>16.228303030303028</v>
      </c>
      <c r="R61">
        <v>0</v>
      </c>
      <c r="S61">
        <v>1.5073333333333332</v>
      </c>
      <c r="T61">
        <v>8.7405757575757566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32.629999999999995</v>
      </c>
      <c r="E62">
        <f>GT!N62</f>
        <v>0</v>
      </c>
      <c r="F62">
        <f t="shared" si="4"/>
        <v>84</v>
      </c>
      <c r="G62">
        <f t="shared" si="5"/>
        <v>32.629999999999995</v>
      </c>
      <c r="H62" s="154"/>
      <c r="I62">
        <f>BRPL_EOD!AC62+BRPL_EOD!AD62</f>
        <v>5.95</v>
      </c>
      <c r="J62">
        <f>BYPL_EOD!AC62+BYPL_EOD!AD62</f>
        <v>16.579999999999998</v>
      </c>
      <c r="K62">
        <f>MES_EOD!AC62+MES_EOD!AD62</f>
        <v>0</v>
      </c>
      <c r="L62">
        <f>NDMC_EOD!AC62+NDMC_EOD!AD62</f>
        <v>1.54</v>
      </c>
      <c r="M62">
        <f>TPDDL_EOD!AC62+TPDDL_EOD!AD62</f>
        <v>8.93</v>
      </c>
      <c r="N62">
        <f t="shared" si="0"/>
        <v>33</v>
      </c>
      <c r="O62" s="154">
        <f t="shared" si="1"/>
        <v>-0.37000000000000455</v>
      </c>
      <c r="P62">
        <v>5.8832878787878782</v>
      </c>
      <c r="Q62">
        <v>16.394103030303025</v>
      </c>
      <c r="R62">
        <v>0</v>
      </c>
      <c r="S62">
        <v>1.5227333333333331</v>
      </c>
      <c r="T62">
        <v>8.8298757575757563</v>
      </c>
      <c r="U62" s="156">
        <f t="shared" si="2"/>
        <v>32.629999999999995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11.35</v>
      </c>
      <c r="J63">
        <f>BYPL_EOD!AC63+BYPL_EOD!AD63</f>
        <v>7.28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32.700000000000003</v>
      </c>
      <c r="O63" s="154">
        <f t="shared" si="1"/>
        <v>-0.40000000000000568</v>
      </c>
      <c r="P63">
        <v>11.211162079510702</v>
      </c>
      <c r="Q63">
        <v>7.1909480122324148</v>
      </c>
      <c r="R63">
        <v>0</v>
      </c>
      <c r="S63">
        <v>2.0446788990825682</v>
      </c>
      <c r="T63">
        <v>11.853211009174309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12.32</v>
      </c>
      <c r="J64">
        <f>BYPL_EOD!AC64+BYPL_EOD!AD64</f>
        <v>7.28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33.67</v>
      </c>
      <c r="O64" s="154">
        <f t="shared" si="1"/>
        <v>-0.37000000000000455</v>
      </c>
      <c r="P64">
        <v>12.184615384615384</v>
      </c>
      <c r="Q64">
        <v>7.1999999999999993</v>
      </c>
      <c r="R64">
        <v>0</v>
      </c>
      <c r="S64">
        <v>2.0472527472527466</v>
      </c>
      <c r="T64">
        <v>11.868131868131867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12.32</v>
      </c>
      <c r="J65">
        <f>BYPL_EOD!AC65+BYPL_EOD!AD65</f>
        <v>7.28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33.67</v>
      </c>
      <c r="O65" s="154">
        <f t="shared" si="1"/>
        <v>-0.37000000000000455</v>
      </c>
      <c r="P65">
        <v>12.184615384615384</v>
      </c>
      <c r="Q65">
        <v>7.1999999999999993</v>
      </c>
      <c r="R65">
        <v>0</v>
      </c>
      <c r="S65">
        <v>2.0472527472527466</v>
      </c>
      <c r="T65">
        <v>11.868131868131867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12.32</v>
      </c>
      <c r="J66">
        <f>BYPL_EOD!AC66+BYPL_EOD!AD66</f>
        <v>7.28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33.67</v>
      </c>
      <c r="O66" s="154">
        <f t="shared" si="1"/>
        <v>-0.37000000000000455</v>
      </c>
      <c r="P66">
        <v>12.184615384615384</v>
      </c>
      <c r="Q66">
        <v>7.1999999999999993</v>
      </c>
      <c r="R66">
        <v>0</v>
      </c>
      <c r="S66">
        <v>2.0472527472527466</v>
      </c>
      <c r="T66">
        <v>11.868131868131867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12.32</v>
      </c>
      <c r="J67">
        <f>BYPL_EOD!AC67+BYPL_EOD!AD67</f>
        <v>7.28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33.67</v>
      </c>
      <c r="O67" s="154">
        <f t="shared" ref="O67:O98" si="7">G67-N67</f>
        <v>-0.37000000000000455</v>
      </c>
      <c r="P67">
        <v>12.184615384615384</v>
      </c>
      <c r="Q67">
        <v>7.1999999999999993</v>
      </c>
      <c r="R67">
        <v>0</v>
      </c>
      <c r="S67">
        <v>2.0472527472527466</v>
      </c>
      <c r="T67">
        <v>11.868131868131867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12.32</v>
      </c>
      <c r="J68">
        <f>BYPL_EOD!AC68+BYPL_EOD!AD68</f>
        <v>7.28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33.67</v>
      </c>
      <c r="O68" s="154">
        <f t="shared" si="7"/>
        <v>-0.37000000000000455</v>
      </c>
      <c r="P68">
        <v>12.184615384615384</v>
      </c>
      <c r="Q68">
        <v>7.1999999999999993</v>
      </c>
      <c r="R68">
        <v>0</v>
      </c>
      <c r="S68">
        <v>2.0472527472527466</v>
      </c>
      <c r="T68">
        <v>11.868131868131867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12.32</v>
      </c>
      <c r="J69">
        <f>BYPL_EOD!AC69+BYPL_EOD!AD69</f>
        <v>7.28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33.67</v>
      </c>
      <c r="O69" s="154">
        <f t="shared" si="7"/>
        <v>-0.37000000000000455</v>
      </c>
      <c r="P69">
        <v>12.184615384615384</v>
      </c>
      <c r="Q69">
        <v>7.1999999999999993</v>
      </c>
      <c r="R69">
        <v>0</v>
      </c>
      <c r="S69">
        <v>2.0472527472527466</v>
      </c>
      <c r="T69">
        <v>11.868131868131867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12.32</v>
      </c>
      <c r="J70">
        <f>BYPL_EOD!AC70+BYPL_EOD!AD70</f>
        <v>7.28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33.67</v>
      </c>
      <c r="O70" s="154">
        <f t="shared" si="7"/>
        <v>-0.37000000000000455</v>
      </c>
      <c r="P70">
        <v>12.184615384615384</v>
      </c>
      <c r="Q70">
        <v>7.1999999999999993</v>
      </c>
      <c r="R70">
        <v>0</v>
      </c>
      <c r="S70">
        <v>2.0472527472527466</v>
      </c>
      <c r="T70">
        <v>11.868131868131867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12.32</v>
      </c>
      <c r="J71">
        <f>BYPL_EOD!AC71+BYPL_EOD!AD71</f>
        <v>7.28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33.67</v>
      </c>
      <c r="O71" s="154">
        <f t="shared" si="7"/>
        <v>-0.37000000000000455</v>
      </c>
      <c r="P71">
        <v>12.184615384615384</v>
      </c>
      <c r="Q71">
        <v>7.1999999999999993</v>
      </c>
      <c r="R71">
        <v>0</v>
      </c>
      <c r="S71">
        <v>2.0472527472527466</v>
      </c>
      <c r="T71">
        <v>11.868131868131867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12.32</v>
      </c>
      <c r="J72">
        <f>BYPL_EOD!AC72+BYPL_EOD!AD72</f>
        <v>7.28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33.67</v>
      </c>
      <c r="O72" s="154">
        <f t="shared" si="7"/>
        <v>-0.37000000000000455</v>
      </c>
      <c r="P72">
        <v>12.184615384615384</v>
      </c>
      <c r="Q72">
        <v>7.1999999999999993</v>
      </c>
      <c r="R72">
        <v>0</v>
      </c>
      <c r="S72">
        <v>2.0472527472527466</v>
      </c>
      <c r="T72">
        <v>11.868131868131867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12.32</v>
      </c>
      <c r="J73">
        <f>BYPL_EOD!AC73+BYPL_EOD!AD73</f>
        <v>7.28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33.67</v>
      </c>
      <c r="O73" s="154">
        <f t="shared" si="7"/>
        <v>-0.37000000000000455</v>
      </c>
      <c r="P73">
        <v>12.184615384615384</v>
      </c>
      <c r="Q73">
        <v>7.1999999999999993</v>
      </c>
      <c r="R73">
        <v>0</v>
      </c>
      <c r="S73">
        <v>2.0472527472527466</v>
      </c>
      <c r="T73">
        <v>11.868131868131867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12.32</v>
      </c>
      <c r="J74">
        <f>BYPL_EOD!AC74+BYPL_EOD!AD74</f>
        <v>7.28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33.67</v>
      </c>
      <c r="O74" s="154">
        <f t="shared" si="7"/>
        <v>-0.37000000000000455</v>
      </c>
      <c r="P74">
        <v>12.184615384615384</v>
      </c>
      <c r="Q74">
        <v>7.1999999999999993</v>
      </c>
      <c r="R74">
        <v>0</v>
      </c>
      <c r="S74">
        <v>2.0472527472527466</v>
      </c>
      <c r="T74">
        <v>11.868131868131867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12.32</v>
      </c>
      <c r="J75">
        <f>BYPL_EOD!AC75+BYPL_EOD!AD75</f>
        <v>7.28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33.67</v>
      </c>
      <c r="O75" s="154">
        <f t="shared" si="7"/>
        <v>-7.0000000000000284E-2</v>
      </c>
      <c r="P75">
        <v>12.294386694386695</v>
      </c>
      <c r="Q75">
        <v>7.2648648648648653</v>
      </c>
      <c r="R75">
        <v>0</v>
      </c>
      <c r="S75">
        <v>2.0656964656964654</v>
      </c>
      <c r="T75">
        <v>11.975051975051976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12.32</v>
      </c>
      <c r="J76">
        <f>BYPL_EOD!AC76+BYPL_EOD!AD76</f>
        <v>7.28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33.67</v>
      </c>
      <c r="O76" s="154">
        <f t="shared" si="7"/>
        <v>-7.0000000000000284E-2</v>
      </c>
      <c r="P76">
        <v>12.294386694386695</v>
      </c>
      <c r="Q76">
        <v>7.2648648648648653</v>
      </c>
      <c r="R76">
        <v>0</v>
      </c>
      <c r="S76">
        <v>2.0656964656964654</v>
      </c>
      <c r="T76">
        <v>11.975051975051976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12.32</v>
      </c>
      <c r="J77">
        <f>BYPL_EOD!AC77+BYPL_EOD!AD77</f>
        <v>7.28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33.67</v>
      </c>
      <c r="O77" s="154">
        <f t="shared" si="7"/>
        <v>-7.0000000000000284E-2</v>
      </c>
      <c r="P77">
        <v>12.294386694386695</v>
      </c>
      <c r="Q77">
        <v>7.2648648648648653</v>
      </c>
      <c r="R77">
        <v>0</v>
      </c>
      <c r="S77">
        <v>2.0656964656964654</v>
      </c>
      <c r="T77">
        <v>11.975051975051976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12.32</v>
      </c>
      <c r="J78">
        <f>BYPL_EOD!AC78+BYPL_EOD!AD78</f>
        <v>7.28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33.67</v>
      </c>
      <c r="O78" s="154">
        <f t="shared" si="7"/>
        <v>-7.0000000000000284E-2</v>
      </c>
      <c r="P78">
        <v>12.294386694386695</v>
      </c>
      <c r="Q78">
        <v>7.2648648648648653</v>
      </c>
      <c r="R78">
        <v>0</v>
      </c>
      <c r="S78">
        <v>2.0656964656964654</v>
      </c>
      <c r="T78">
        <v>11.975051975051976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12.32</v>
      </c>
      <c r="J79">
        <f>BYPL_EOD!AC79+BYPL_EOD!AD79</f>
        <v>7.28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33.67</v>
      </c>
      <c r="O79" s="154">
        <f t="shared" si="7"/>
        <v>-7.0000000000000284E-2</v>
      </c>
      <c r="P79">
        <v>12.294386694386695</v>
      </c>
      <c r="Q79">
        <v>7.2648648648648653</v>
      </c>
      <c r="R79">
        <v>0</v>
      </c>
      <c r="S79">
        <v>2.0656964656964654</v>
      </c>
      <c r="T79">
        <v>11.975051975051976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12.32</v>
      </c>
      <c r="J80">
        <f>BYPL_EOD!AC80+BYPL_EOD!AD80</f>
        <v>7.28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33.67</v>
      </c>
      <c r="O80" s="154">
        <f t="shared" si="7"/>
        <v>-7.0000000000000284E-2</v>
      </c>
      <c r="P80">
        <v>12.294386694386695</v>
      </c>
      <c r="Q80">
        <v>7.2648648648648653</v>
      </c>
      <c r="R80">
        <v>0</v>
      </c>
      <c r="S80">
        <v>2.0656964656964654</v>
      </c>
      <c r="T80">
        <v>11.975051975051976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12.32</v>
      </c>
      <c r="J81">
        <f>BYPL_EOD!AC81+BYPL_EOD!AD81</f>
        <v>7.28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33.67</v>
      </c>
      <c r="O81" s="154">
        <f t="shared" si="7"/>
        <v>-7.0000000000000284E-2</v>
      </c>
      <c r="P81">
        <v>12.294386694386695</v>
      </c>
      <c r="Q81">
        <v>7.2648648648648653</v>
      </c>
      <c r="R81">
        <v>0</v>
      </c>
      <c r="S81">
        <v>2.0656964656964654</v>
      </c>
      <c r="T81">
        <v>11.975051975051976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12.32</v>
      </c>
      <c r="J82">
        <f>BYPL_EOD!AC82+BYPL_EOD!AD82</f>
        <v>7.28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33.67</v>
      </c>
      <c r="O82" s="154">
        <f t="shared" si="7"/>
        <v>-7.0000000000000284E-2</v>
      </c>
      <c r="P82">
        <v>12.294386694386695</v>
      </c>
      <c r="Q82">
        <v>7.2648648648648653</v>
      </c>
      <c r="R82">
        <v>0</v>
      </c>
      <c r="S82">
        <v>2.0656964656964654</v>
      </c>
      <c r="T82">
        <v>11.975051975051976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6.61</v>
      </c>
      <c r="J83">
        <f>BYPL_EOD!AC83+BYPL_EOD!AD83</f>
        <v>15.78</v>
      </c>
      <c r="K83">
        <f>MES_EOD!AC83+MES_EOD!AD83</f>
        <v>0</v>
      </c>
      <c r="L83">
        <f>NDMC_EOD!AC83+NDMC_EOD!AD83</f>
        <v>1.71</v>
      </c>
      <c r="M83">
        <f>TPDDL_EOD!AC83+TPDDL_EOD!AD83</f>
        <v>9.91</v>
      </c>
      <c r="N83">
        <f t="shared" si="6"/>
        <v>34.010000000000005</v>
      </c>
      <c r="O83" s="154">
        <f t="shared" si="7"/>
        <v>-0.41000000000000369</v>
      </c>
      <c r="P83">
        <v>6.5303146133490149</v>
      </c>
      <c r="Q83">
        <v>15.589767715377828</v>
      </c>
      <c r="R83">
        <v>0</v>
      </c>
      <c r="S83">
        <v>1.689385474860335</v>
      </c>
      <c r="T83">
        <v>9.7905321964128191</v>
      </c>
      <c r="U83" s="156">
        <f t="shared" si="8"/>
        <v>33.599999999999994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12.32</v>
      </c>
      <c r="J84">
        <f>BYPL_EOD!AC84+BYPL_EOD!AD84</f>
        <v>7.28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33.67</v>
      </c>
      <c r="O84" s="154">
        <f t="shared" si="7"/>
        <v>-7.0000000000000284E-2</v>
      </c>
      <c r="P84">
        <v>12.294386694386695</v>
      </c>
      <c r="Q84">
        <v>7.2648648648648653</v>
      </c>
      <c r="R84">
        <v>0</v>
      </c>
      <c r="S84">
        <v>2.0656964656964654</v>
      </c>
      <c r="T84">
        <v>11.975051975051976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12.32</v>
      </c>
      <c r="J85">
        <f>BYPL_EOD!AC85+BYPL_EOD!AD85</f>
        <v>7.28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33.67</v>
      </c>
      <c r="O85" s="154">
        <f t="shared" si="7"/>
        <v>-7.0000000000000284E-2</v>
      </c>
      <c r="P85">
        <v>12.294386694386695</v>
      </c>
      <c r="Q85">
        <v>7.2648648648648653</v>
      </c>
      <c r="R85">
        <v>0</v>
      </c>
      <c r="S85">
        <v>2.0656964656964654</v>
      </c>
      <c r="T85">
        <v>11.975051975051976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12.32</v>
      </c>
      <c r="J86">
        <f>BYPL_EOD!AC86+BYPL_EOD!AD86</f>
        <v>7.28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33.67</v>
      </c>
      <c r="O86" s="154">
        <f t="shared" si="7"/>
        <v>-7.0000000000000284E-2</v>
      </c>
      <c r="P86">
        <v>12.294386694386695</v>
      </c>
      <c r="Q86">
        <v>7.2648648648648653</v>
      </c>
      <c r="R86">
        <v>0</v>
      </c>
      <c r="S86">
        <v>2.0656964656964654</v>
      </c>
      <c r="T86">
        <v>11.975051975051976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12.32</v>
      </c>
      <c r="J87">
        <f>BYPL_EOD!AC87+BYPL_EOD!AD87</f>
        <v>7.28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33.67</v>
      </c>
      <c r="O87" s="154">
        <f t="shared" si="7"/>
        <v>-7.0000000000000284E-2</v>
      </c>
      <c r="P87">
        <v>12.294386694386695</v>
      </c>
      <c r="Q87">
        <v>7.2648648648648653</v>
      </c>
      <c r="R87">
        <v>0</v>
      </c>
      <c r="S87">
        <v>2.0656964656964654</v>
      </c>
      <c r="T87">
        <v>11.975051975051976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12.32</v>
      </c>
      <c r="J88">
        <f>BYPL_EOD!AC88+BYPL_EOD!AD88</f>
        <v>7.28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33.67</v>
      </c>
      <c r="O88" s="154">
        <f t="shared" si="7"/>
        <v>-7.0000000000000284E-2</v>
      </c>
      <c r="P88">
        <v>12.294386694386695</v>
      </c>
      <c r="Q88">
        <v>7.2648648648648653</v>
      </c>
      <c r="R88">
        <v>0</v>
      </c>
      <c r="S88">
        <v>2.0656964656964654</v>
      </c>
      <c r="T88">
        <v>11.975051975051976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5.51</v>
      </c>
      <c r="J89">
        <f>BYPL_EOD!AC89+BYPL_EOD!AD89</f>
        <v>18.79</v>
      </c>
      <c r="K89">
        <f>MES_EOD!AC89+MES_EOD!AD89</f>
        <v>0</v>
      </c>
      <c r="L89">
        <f>NDMC_EOD!AC89+NDMC_EOD!AD89</f>
        <v>1.43</v>
      </c>
      <c r="M89">
        <f>TPDDL_EOD!AC89+TPDDL_EOD!AD89</f>
        <v>8.27</v>
      </c>
      <c r="N89">
        <f t="shared" si="6"/>
        <v>34</v>
      </c>
      <c r="O89" s="154">
        <f t="shared" si="7"/>
        <v>-0.39999999999999858</v>
      </c>
      <c r="P89">
        <v>5.4451764705882351</v>
      </c>
      <c r="Q89">
        <v>18.568941176470588</v>
      </c>
      <c r="R89">
        <v>0</v>
      </c>
      <c r="S89">
        <v>1.4131764705882353</v>
      </c>
      <c r="T89">
        <v>8.1727058823529415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5.67</v>
      </c>
      <c r="J90">
        <f>BYPL_EOD!AC90+BYPL_EOD!AD90</f>
        <v>19.350000000000001</v>
      </c>
      <c r="K90">
        <f>MES_EOD!AC90+MES_EOD!AD90</f>
        <v>0</v>
      </c>
      <c r="L90">
        <f>NDMC_EOD!AC90+NDMC_EOD!AD90</f>
        <v>1.47</v>
      </c>
      <c r="M90">
        <f>TPDDL_EOD!AC90+TPDDL_EOD!AD90</f>
        <v>8.51</v>
      </c>
      <c r="N90">
        <f t="shared" si="6"/>
        <v>35</v>
      </c>
      <c r="O90" s="154">
        <f t="shared" si="7"/>
        <v>-0.39999999999999858</v>
      </c>
      <c r="P90">
        <v>5.6052</v>
      </c>
      <c r="Q90">
        <v>19.128857142857147</v>
      </c>
      <c r="R90">
        <v>0</v>
      </c>
      <c r="S90">
        <v>1.4532</v>
      </c>
      <c r="T90">
        <v>8.4127428571428577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13.29</v>
      </c>
      <c r="J91">
        <f>BYPL_EOD!AC91+BYPL_EOD!AD91</f>
        <v>7.28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34.64</v>
      </c>
      <c r="O91" s="154">
        <f t="shared" si="7"/>
        <v>-3.9999999999999147E-2</v>
      </c>
      <c r="P91">
        <v>13.274653579676674</v>
      </c>
      <c r="Q91">
        <v>7.2715935334872981</v>
      </c>
      <c r="R91">
        <v>0</v>
      </c>
      <c r="S91">
        <v>2.067609699769053</v>
      </c>
      <c r="T91">
        <v>11.986143187066975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13.29</v>
      </c>
      <c r="J92">
        <f>BYPL_EOD!AC92+BYPL_EOD!AD92</f>
        <v>7.28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34.64</v>
      </c>
      <c r="O92" s="154">
        <f t="shared" si="7"/>
        <v>-3.9999999999999147E-2</v>
      </c>
      <c r="P92">
        <v>13.274653579676674</v>
      </c>
      <c r="Q92">
        <v>7.2715935334872981</v>
      </c>
      <c r="R92">
        <v>0</v>
      </c>
      <c r="S92">
        <v>2.067609699769053</v>
      </c>
      <c r="T92">
        <v>11.986143187066975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13.29</v>
      </c>
      <c r="J93">
        <f>BYPL_EOD!AC93+BYPL_EOD!AD93</f>
        <v>7.28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34.64</v>
      </c>
      <c r="O93" s="154">
        <f t="shared" si="7"/>
        <v>-3.9999999999999147E-2</v>
      </c>
      <c r="P93">
        <v>13.274653579676674</v>
      </c>
      <c r="Q93">
        <v>7.2715935334872981</v>
      </c>
      <c r="R93">
        <v>0</v>
      </c>
      <c r="S93">
        <v>2.067609699769053</v>
      </c>
      <c r="T93">
        <v>11.986143187066975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13.29</v>
      </c>
      <c r="J94">
        <f>BYPL_EOD!AC94+BYPL_EOD!AD94</f>
        <v>7.28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34.64</v>
      </c>
      <c r="O94" s="154">
        <f t="shared" si="7"/>
        <v>-3.9999999999999147E-2</v>
      </c>
      <c r="P94">
        <v>13.274653579676674</v>
      </c>
      <c r="Q94">
        <v>7.2715935334872981</v>
      </c>
      <c r="R94">
        <v>0</v>
      </c>
      <c r="S94">
        <v>2.067609699769053</v>
      </c>
      <c r="T94">
        <v>11.986143187066975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13.29</v>
      </c>
      <c r="J95">
        <f>BYPL_EOD!AC95+BYPL_EOD!AD95</f>
        <v>7.28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34.64</v>
      </c>
      <c r="O95" s="154">
        <f t="shared" si="7"/>
        <v>-3.9999999999999147E-2</v>
      </c>
      <c r="P95">
        <v>13.274653579676674</v>
      </c>
      <c r="Q95">
        <v>7.2715935334872981</v>
      </c>
      <c r="R95">
        <v>0</v>
      </c>
      <c r="S95">
        <v>2.067609699769053</v>
      </c>
      <c r="T95">
        <v>11.986143187066975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13.29</v>
      </c>
      <c r="J96">
        <f>BYPL_EOD!AC96+BYPL_EOD!AD96</f>
        <v>7.28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34.64</v>
      </c>
      <c r="O96" s="154">
        <f t="shared" si="7"/>
        <v>-3.9999999999999147E-2</v>
      </c>
      <c r="P96">
        <v>13.274653579676674</v>
      </c>
      <c r="Q96">
        <v>7.2715935334872981</v>
      </c>
      <c r="R96">
        <v>0</v>
      </c>
      <c r="S96">
        <v>2.067609699769053</v>
      </c>
      <c r="T96">
        <v>11.986143187066975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13.29</v>
      </c>
      <c r="J97">
        <f>BYPL_EOD!AC97+BYPL_EOD!AD97</f>
        <v>7.28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34.64</v>
      </c>
      <c r="O97" s="154">
        <f t="shared" si="7"/>
        <v>-3.9999999999999147E-2</v>
      </c>
      <c r="P97">
        <v>13.274653579676674</v>
      </c>
      <c r="Q97">
        <v>7.2715935334872981</v>
      </c>
      <c r="R97">
        <v>0</v>
      </c>
      <c r="S97">
        <v>2.067609699769053</v>
      </c>
      <c r="T97">
        <v>11.986143187066975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13.29</v>
      </c>
      <c r="J98">
        <f>BYPL_EOD!AC98+BYPL_EOD!AD98</f>
        <v>7.28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34.64</v>
      </c>
      <c r="O98" s="154">
        <f t="shared" si="7"/>
        <v>-3.9999999999999147E-2</v>
      </c>
      <c r="P98">
        <v>13.274653579676674</v>
      </c>
      <c r="Q98">
        <v>7.2715935334872981</v>
      </c>
      <c r="R98">
        <v>0</v>
      </c>
      <c r="S98">
        <v>2.067609699769053</v>
      </c>
      <c r="T98">
        <v>11.986143187066975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0.81250749999999972</v>
      </c>
      <c r="E99" s="156">
        <f t="shared" si="12"/>
        <v>0</v>
      </c>
      <c r="F99" s="156">
        <f t="shared" si="12"/>
        <v>2.016</v>
      </c>
      <c r="G99" s="156">
        <f t="shared" si="12"/>
        <v>0.81250749999999972</v>
      </c>
      <c r="H99" s="156"/>
      <c r="I99" s="156">
        <f t="shared" si="12"/>
        <v>0.28569750000000044</v>
      </c>
      <c r="J99" s="156">
        <f t="shared" si="12"/>
        <v>0.20299749999999958</v>
      </c>
      <c r="K99" s="156">
        <f t="shared" si="12"/>
        <v>0</v>
      </c>
      <c r="L99" s="156">
        <f t="shared" si="12"/>
        <v>4.8424999999999913E-2</v>
      </c>
      <c r="M99" s="156">
        <f t="shared" si="12"/>
        <v>0.28071499999999999</v>
      </c>
      <c r="N99" s="156">
        <f t="shared" si="12"/>
        <v>0.81783500000000064</v>
      </c>
      <c r="O99" s="156">
        <f t="shared" si="12"/>
        <v>-5.3275000000000293E-3</v>
      </c>
      <c r="P99" s="156">
        <f t="shared" si="12"/>
        <v>0.28400849330801042</v>
      </c>
      <c r="Q99" s="156">
        <f t="shared" si="12"/>
        <v>0.20145564201910907</v>
      </c>
      <c r="R99" s="156">
        <f t="shared" si="12"/>
        <v>0</v>
      </c>
      <c r="S99" s="156">
        <f t="shared" si="12"/>
        <v>4.8116525937119133E-2</v>
      </c>
      <c r="T99" s="156">
        <f t="shared" si="12"/>
        <v>0.27892683873576174</v>
      </c>
      <c r="U99" s="156">
        <f t="shared" si="12"/>
        <v>0.81250749999999972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179.25</v>
      </c>
      <c r="E3">
        <f>BAWANA!AM3</f>
        <v>0</v>
      </c>
      <c r="F3">
        <f>(B3+C3)*0.8</f>
        <v>256</v>
      </c>
      <c r="G3">
        <f>(D3+E3)</f>
        <v>179.25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-60.370000000000005</v>
      </c>
      <c r="P3">
        <v>70.295144395292539</v>
      </c>
      <c r="Q3">
        <v>35.226118437526083</v>
      </c>
      <c r="R3">
        <v>4.1068462565729078</v>
      </c>
      <c r="S3">
        <v>20.504308905767466</v>
      </c>
      <c r="T3">
        <v>49.117582004840997</v>
      </c>
      <c r="U3" s="156">
        <f t="shared" ref="U3:U66" si="2">SUM(P3:T3)</f>
        <v>179.25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234.42000000000002</v>
      </c>
      <c r="E7">
        <f>BAWANA!AM7</f>
        <v>0</v>
      </c>
      <c r="F7">
        <f t="shared" si="4"/>
        <v>256</v>
      </c>
      <c r="G7">
        <f t="shared" si="5"/>
        <v>234.42000000000002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99.62</v>
      </c>
      <c r="Q7">
        <v>49.92</v>
      </c>
      <c r="R7">
        <v>5.82</v>
      </c>
      <c r="S7">
        <v>29.06</v>
      </c>
      <c r="T7">
        <v>50</v>
      </c>
      <c r="U7" s="156">
        <f t="shared" si="2"/>
        <v>234.42000000000002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234.42000000000002</v>
      </c>
      <c r="E8">
        <f>BAWANA!AM8</f>
        <v>0</v>
      </c>
      <c r="F8">
        <f t="shared" si="4"/>
        <v>256</v>
      </c>
      <c r="G8">
        <f t="shared" si="5"/>
        <v>234.42000000000002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99.62</v>
      </c>
      <c r="Q8">
        <v>49.92</v>
      </c>
      <c r="R8">
        <v>5.82</v>
      </c>
      <c r="S8">
        <v>29.06</v>
      </c>
      <c r="T8">
        <v>50</v>
      </c>
      <c r="U8" s="156">
        <f t="shared" si="2"/>
        <v>234.42000000000002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234.42000000000002</v>
      </c>
      <c r="E9">
        <f>BAWANA!AM9</f>
        <v>0</v>
      </c>
      <c r="F9">
        <f t="shared" si="4"/>
        <v>256</v>
      </c>
      <c r="G9">
        <f t="shared" si="5"/>
        <v>234.42000000000002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99.62</v>
      </c>
      <c r="Q9">
        <v>49.92</v>
      </c>
      <c r="R9">
        <v>5.82</v>
      </c>
      <c r="S9">
        <v>29.06</v>
      </c>
      <c r="T9">
        <v>50</v>
      </c>
      <c r="U9" s="156">
        <f t="shared" si="2"/>
        <v>234.42000000000002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234.42000000000002</v>
      </c>
      <c r="E11">
        <f>BAWANA!AM11</f>
        <v>0</v>
      </c>
      <c r="F11">
        <f t="shared" si="4"/>
        <v>256</v>
      </c>
      <c r="G11">
        <f t="shared" si="5"/>
        <v>234.42000000000002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29.06</v>
      </c>
      <c r="T11">
        <v>50</v>
      </c>
      <c r="U11" s="156">
        <f t="shared" si="2"/>
        <v>234.42000000000002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234.42000000000002</v>
      </c>
      <c r="E12">
        <f>BAWANA!AM12</f>
        <v>0</v>
      </c>
      <c r="F12">
        <f t="shared" si="4"/>
        <v>256</v>
      </c>
      <c r="G12">
        <f t="shared" si="5"/>
        <v>234.42000000000002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29.06</v>
      </c>
      <c r="T12">
        <v>50</v>
      </c>
      <c r="U12" s="156">
        <f t="shared" si="2"/>
        <v>234.42000000000002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234.42000000000002</v>
      </c>
      <c r="E13">
        <f>BAWANA!AM13</f>
        <v>0</v>
      </c>
      <c r="F13">
        <f t="shared" si="4"/>
        <v>256</v>
      </c>
      <c r="G13">
        <f t="shared" si="5"/>
        <v>234.42000000000002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234.42000000000002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29.06</v>
      </c>
      <c r="T13">
        <v>50</v>
      </c>
      <c r="U13" s="156">
        <f t="shared" si="2"/>
        <v>234.42000000000002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234.42000000000002</v>
      </c>
      <c r="E14">
        <f>BAWANA!AM14</f>
        <v>0</v>
      </c>
      <c r="F14">
        <f t="shared" si="4"/>
        <v>256</v>
      </c>
      <c r="G14">
        <f t="shared" si="5"/>
        <v>234.42000000000002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29.06</v>
      </c>
      <c r="T14">
        <v>50</v>
      </c>
      <c r="U14" s="156">
        <f t="shared" si="2"/>
        <v>234.42000000000002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</v>
      </c>
      <c r="E15">
        <f>BAWANA!AM15</f>
        <v>0</v>
      </c>
      <c r="F15">
        <f t="shared" si="4"/>
        <v>256</v>
      </c>
      <c r="G15">
        <f t="shared" si="5"/>
        <v>234.42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29.059999999999995</v>
      </c>
      <c r="T15">
        <v>49.999999999999993</v>
      </c>
      <c r="U15" s="156">
        <f t="shared" si="2"/>
        <v>234.42</v>
      </c>
      <c r="V15" s="154">
        <f t="shared" si="3"/>
        <v>0</v>
      </c>
      <c r="Y15">
        <f>BAWANA!AW15+BAWANA!AX15</f>
        <v>32</v>
      </c>
      <c r="Z15">
        <f>BAWANA!BD15+BAWANA!BE15</f>
        <v>3.58</v>
      </c>
      <c r="AA15">
        <f>BAWANA!X15+BAWANA!Y15</f>
        <v>32</v>
      </c>
      <c r="AB15">
        <f>BAWANA!AE15+BAWANA!AF15</f>
        <v>3.58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</v>
      </c>
      <c r="E16">
        <f>BAWANA!AM16</f>
        <v>0</v>
      </c>
      <c r="F16">
        <f t="shared" si="4"/>
        <v>256</v>
      </c>
      <c r="G16">
        <f t="shared" si="5"/>
        <v>234.42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29.059999999999995</v>
      </c>
      <c r="T16">
        <v>49.999999999999993</v>
      </c>
      <c r="U16" s="156">
        <f t="shared" si="2"/>
        <v>234.42</v>
      </c>
      <c r="V16" s="154">
        <f t="shared" si="3"/>
        <v>0</v>
      </c>
      <c r="Y16">
        <f>BAWANA!AW16+BAWANA!AX16</f>
        <v>32</v>
      </c>
      <c r="Z16">
        <f>BAWANA!BD16+BAWANA!BE16</f>
        <v>3.58</v>
      </c>
      <c r="AA16">
        <f>BAWANA!X16+BAWANA!Y16</f>
        <v>32</v>
      </c>
      <c r="AB16">
        <f>BAWANA!AE16+BAWANA!AF16</f>
        <v>3.58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226.3</v>
      </c>
      <c r="E17">
        <f>BAWANA!AM17</f>
        <v>0</v>
      </c>
      <c r="F17">
        <f t="shared" si="4"/>
        <v>256</v>
      </c>
      <c r="G17">
        <f t="shared" si="5"/>
        <v>226.3</v>
      </c>
      <c r="H17" s="154"/>
      <c r="I17">
        <f>BRPL_EOD!AK17+BRPL_EOD!AL17</f>
        <v>99.62</v>
      </c>
      <c r="J17">
        <f>BYPL_EOD!AK17+BYPL_EOD!AL17</f>
        <v>41.8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226.3</v>
      </c>
      <c r="O17" s="154">
        <f t="shared" si="1"/>
        <v>0</v>
      </c>
      <c r="P17">
        <v>99.62</v>
      </c>
      <c r="Q17">
        <v>41.8</v>
      </c>
      <c r="R17">
        <v>5.82</v>
      </c>
      <c r="S17">
        <v>29.06</v>
      </c>
      <c r="T17">
        <v>50</v>
      </c>
      <c r="U17" s="156">
        <f t="shared" si="2"/>
        <v>226.3</v>
      </c>
      <c r="V17" s="154">
        <f t="shared" si="3"/>
        <v>0</v>
      </c>
      <c r="Y17">
        <f>BAWANA!AW17+BAWANA!AX17</f>
        <v>32</v>
      </c>
      <c r="Z17">
        <f>BAWANA!BD17+BAWANA!BE17</f>
        <v>11.7</v>
      </c>
      <c r="AA17">
        <f>BAWANA!X17+BAWANA!Y17</f>
        <v>32</v>
      </c>
      <c r="AB17">
        <f>BAWANA!AE17+BAWANA!AF17</f>
        <v>11.7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226.3</v>
      </c>
      <c r="E18">
        <f>BAWANA!AM18</f>
        <v>0</v>
      </c>
      <c r="F18">
        <f t="shared" si="4"/>
        <v>256</v>
      </c>
      <c r="G18">
        <f t="shared" si="5"/>
        <v>226.3</v>
      </c>
      <c r="H18" s="154"/>
      <c r="I18">
        <f>BRPL_EOD!AK18+BRPL_EOD!AL18</f>
        <v>99.62</v>
      </c>
      <c r="J18">
        <f>BYPL_EOD!AK18+BYPL_EOD!AL18</f>
        <v>41.8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226.3</v>
      </c>
      <c r="O18" s="154">
        <f t="shared" si="1"/>
        <v>0</v>
      </c>
      <c r="P18">
        <v>99.62</v>
      </c>
      <c r="Q18">
        <v>41.8</v>
      </c>
      <c r="R18">
        <v>5.82</v>
      </c>
      <c r="S18">
        <v>29.06</v>
      </c>
      <c r="T18">
        <v>50</v>
      </c>
      <c r="U18" s="156">
        <f t="shared" si="2"/>
        <v>226.3</v>
      </c>
      <c r="V18" s="154">
        <f t="shared" si="3"/>
        <v>0</v>
      </c>
      <c r="Y18">
        <f>BAWANA!AW18+BAWANA!AX18</f>
        <v>32</v>
      </c>
      <c r="Z18">
        <f>BAWANA!BD18+BAWANA!BE18</f>
        <v>11.7</v>
      </c>
      <c r="AA18">
        <f>BAWANA!X18+BAWANA!Y18</f>
        <v>32</v>
      </c>
      <c r="AB18">
        <f>BAWANA!AE18+BAWANA!AF18</f>
        <v>11.7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226.3</v>
      </c>
      <c r="E19">
        <f>BAWANA!AM19</f>
        <v>0</v>
      </c>
      <c r="F19">
        <f t="shared" si="4"/>
        <v>256</v>
      </c>
      <c r="G19">
        <f t="shared" si="5"/>
        <v>226.3</v>
      </c>
      <c r="H19" s="154"/>
      <c r="I19">
        <f>BRPL_EOD!AK19+BRPL_EOD!AL19</f>
        <v>99.62</v>
      </c>
      <c r="J19">
        <f>BYPL_EOD!AK19+BYPL_EOD!AL19</f>
        <v>41.8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226.3</v>
      </c>
      <c r="O19" s="154">
        <f t="shared" si="1"/>
        <v>0</v>
      </c>
      <c r="P19">
        <v>99.62</v>
      </c>
      <c r="Q19">
        <v>41.8</v>
      </c>
      <c r="R19">
        <v>5.82</v>
      </c>
      <c r="S19">
        <v>29.06</v>
      </c>
      <c r="T19">
        <v>50</v>
      </c>
      <c r="U19" s="156">
        <f t="shared" si="2"/>
        <v>226.3</v>
      </c>
      <c r="V19" s="154">
        <f t="shared" si="3"/>
        <v>0</v>
      </c>
      <c r="Y19">
        <f>BAWANA!AW19+BAWANA!AX19</f>
        <v>32</v>
      </c>
      <c r="Z19">
        <f>BAWANA!BD19+BAWANA!BE19</f>
        <v>11.7</v>
      </c>
      <c r="AA19">
        <f>BAWANA!X19+BAWANA!Y19</f>
        <v>32</v>
      </c>
      <c r="AB19">
        <f>BAWANA!AE19+BAWANA!AF19</f>
        <v>11.7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226.3</v>
      </c>
      <c r="E20">
        <f>BAWANA!AM20</f>
        <v>0</v>
      </c>
      <c r="F20">
        <f t="shared" si="4"/>
        <v>256</v>
      </c>
      <c r="G20">
        <f t="shared" si="5"/>
        <v>226.3</v>
      </c>
      <c r="H20" s="154"/>
      <c r="I20">
        <f>BRPL_EOD!AK20+BRPL_EOD!AL20</f>
        <v>99.62</v>
      </c>
      <c r="J20">
        <f>BYPL_EOD!AK20+BYPL_EOD!AL20</f>
        <v>41.8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226.3</v>
      </c>
      <c r="O20" s="154">
        <f t="shared" si="1"/>
        <v>0</v>
      </c>
      <c r="P20">
        <v>99.62</v>
      </c>
      <c r="Q20">
        <v>41.8</v>
      </c>
      <c r="R20">
        <v>5.82</v>
      </c>
      <c r="S20">
        <v>29.06</v>
      </c>
      <c r="T20">
        <v>50</v>
      </c>
      <c r="U20" s="156">
        <f t="shared" si="2"/>
        <v>226.3</v>
      </c>
      <c r="V20" s="154">
        <f t="shared" si="3"/>
        <v>0</v>
      </c>
      <c r="Y20">
        <f>BAWANA!AW20+BAWANA!AX20</f>
        <v>32</v>
      </c>
      <c r="Z20">
        <f>BAWANA!BD20+BAWANA!BE20</f>
        <v>11.7</v>
      </c>
      <c r="AA20">
        <f>BAWANA!X20+BAWANA!Y20</f>
        <v>32</v>
      </c>
      <c r="AB20">
        <f>BAWANA!AE20+BAWANA!AF20</f>
        <v>11.7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226.3</v>
      </c>
      <c r="E21">
        <f>BAWANA!AM21</f>
        <v>0</v>
      </c>
      <c r="F21">
        <f t="shared" si="4"/>
        <v>256</v>
      </c>
      <c r="G21">
        <f t="shared" si="5"/>
        <v>226.3</v>
      </c>
      <c r="H21" s="154"/>
      <c r="I21">
        <f>BRPL_EOD!AK21+BRPL_EOD!AL21</f>
        <v>99.62</v>
      </c>
      <c r="J21">
        <f>BYPL_EOD!AK21+BYPL_EOD!AL21</f>
        <v>41.8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226.3</v>
      </c>
      <c r="O21" s="154">
        <f t="shared" si="1"/>
        <v>0</v>
      </c>
      <c r="P21">
        <v>99.62</v>
      </c>
      <c r="Q21">
        <v>41.8</v>
      </c>
      <c r="R21">
        <v>5.82</v>
      </c>
      <c r="S21">
        <v>29.06</v>
      </c>
      <c r="T21">
        <v>50</v>
      </c>
      <c r="U21" s="156">
        <f t="shared" si="2"/>
        <v>226.3</v>
      </c>
      <c r="V21" s="154">
        <f t="shared" si="3"/>
        <v>0</v>
      </c>
      <c r="Y21">
        <f>BAWANA!AW21+BAWANA!AX21</f>
        <v>32</v>
      </c>
      <c r="Z21">
        <f>BAWANA!BD21+BAWANA!BE21</f>
        <v>11.7</v>
      </c>
      <c r="AA21">
        <f>BAWANA!X21+BAWANA!Y21</f>
        <v>32</v>
      </c>
      <c r="AB21">
        <f>BAWANA!AE21+BAWANA!AF21</f>
        <v>11.7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</v>
      </c>
      <c r="E22">
        <f>BAWANA!AM22</f>
        <v>0</v>
      </c>
      <c r="F22">
        <f t="shared" si="4"/>
        <v>256</v>
      </c>
      <c r="G22">
        <f t="shared" si="5"/>
        <v>234.42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49.999999999999993</v>
      </c>
      <c r="U22" s="156">
        <f t="shared" si="2"/>
        <v>234.42</v>
      </c>
      <c r="V22" s="154">
        <f t="shared" si="3"/>
        <v>0</v>
      </c>
      <c r="Y22">
        <f>BAWANA!AW22+BAWANA!AX22</f>
        <v>32</v>
      </c>
      <c r="Z22">
        <f>BAWANA!BD22+BAWANA!BE22</f>
        <v>3.58</v>
      </c>
      <c r="AA22">
        <f>BAWANA!X22+BAWANA!Y22</f>
        <v>32</v>
      </c>
      <c r="AB22">
        <f>BAWANA!AE22+BAWANA!AF22</f>
        <v>3.58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</v>
      </c>
      <c r="E23">
        <f>BAWANA!AM23</f>
        <v>0</v>
      </c>
      <c r="F23">
        <f t="shared" si="4"/>
        <v>256</v>
      </c>
      <c r="G23">
        <f t="shared" si="5"/>
        <v>234.42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49.999999999999993</v>
      </c>
      <c r="U23" s="156">
        <f t="shared" si="2"/>
        <v>234.42</v>
      </c>
      <c r="V23" s="154">
        <f t="shared" si="3"/>
        <v>0</v>
      </c>
      <c r="Y23">
        <f>BAWANA!AW23+BAWANA!AX23</f>
        <v>32</v>
      </c>
      <c r="Z23">
        <f>BAWANA!BD23+BAWANA!BE23</f>
        <v>3.58</v>
      </c>
      <c r="AA23">
        <f>BAWANA!X23+BAWANA!Y23</f>
        <v>32</v>
      </c>
      <c r="AB23">
        <f>BAWANA!AE23+BAWANA!AF23</f>
        <v>3.58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</v>
      </c>
      <c r="E24">
        <f>BAWANA!AM24</f>
        <v>0</v>
      </c>
      <c r="F24">
        <f t="shared" si="4"/>
        <v>256</v>
      </c>
      <c r="G24">
        <f t="shared" si="5"/>
        <v>234.42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49.999999999999993</v>
      </c>
      <c r="U24" s="156">
        <f t="shared" si="2"/>
        <v>234.42</v>
      </c>
      <c r="V24" s="154">
        <f t="shared" si="3"/>
        <v>0</v>
      </c>
      <c r="Y24">
        <f>BAWANA!AW24+BAWANA!AX24</f>
        <v>32</v>
      </c>
      <c r="Z24">
        <f>BAWANA!BD24+BAWANA!BE24</f>
        <v>3.58</v>
      </c>
      <c r="AA24">
        <f>BAWANA!X24+BAWANA!Y24</f>
        <v>32</v>
      </c>
      <c r="AB24">
        <f>BAWANA!AE24+BAWANA!AF24</f>
        <v>3.58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254.01999999999998</v>
      </c>
      <c r="E25">
        <f>BAWANA!AM25</f>
        <v>0</v>
      </c>
      <c r="F25">
        <f t="shared" si="4"/>
        <v>256</v>
      </c>
      <c r="G25">
        <f t="shared" si="5"/>
        <v>254.01999999999998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254.02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254.01999999999998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254.01999999999998</v>
      </c>
      <c r="E27">
        <f>BAWANA!AM27</f>
        <v>0</v>
      </c>
      <c r="F27">
        <f t="shared" si="4"/>
        <v>256</v>
      </c>
      <c r="G27">
        <f t="shared" si="5"/>
        <v>254.01999999999998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254.02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254.01999999999998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7.99</v>
      </c>
      <c r="Z31">
        <f>BAWANA!BD31+BAWANA!BE31</f>
        <v>7.99</v>
      </c>
      <c r="AA31">
        <f>BAWANA!X31+BAWANA!Y31</f>
        <v>7.99</v>
      </c>
      <c r="AB31">
        <f>BAWANA!AE31+BAWANA!AF31</f>
        <v>7.99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254.01999999999998</v>
      </c>
      <c r="E32">
        <f>BAWANA!AM32</f>
        <v>0</v>
      </c>
      <c r="F32">
        <f t="shared" si="4"/>
        <v>256</v>
      </c>
      <c r="G32">
        <f t="shared" si="5"/>
        <v>254.01999999999998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254.02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254.01999999999998</v>
      </c>
      <c r="V32" s="154">
        <f t="shared" si="3"/>
        <v>0</v>
      </c>
      <c r="Y32">
        <f>BAWANA!AW32+BAWANA!AX32</f>
        <v>7.99</v>
      </c>
      <c r="Z32">
        <f>BAWANA!BD32+BAWANA!BE32</f>
        <v>7.99</v>
      </c>
      <c r="AA32">
        <f>BAWANA!X32+BAWANA!Y32</f>
        <v>7.99</v>
      </c>
      <c r="AB32">
        <f>BAWANA!AE32+BAWANA!AF32</f>
        <v>7.99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254.01999999999998</v>
      </c>
      <c r="E33">
        <f>BAWANA!AM33</f>
        <v>0</v>
      </c>
      <c r="F33">
        <f t="shared" si="4"/>
        <v>256</v>
      </c>
      <c r="G33">
        <f t="shared" si="5"/>
        <v>254.01999999999998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254.02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254.01999999999998</v>
      </c>
      <c r="V33" s="154">
        <f t="shared" si="3"/>
        <v>0</v>
      </c>
      <c r="Y33">
        <f>BAWANA!AW33+BAWANA!AX33</f>
        <v>7.99</v>
      </c>
      <c r="Z33">
        <f>BAWANA!BD33+BAWANA!BE33</f>
        <v>7.99</v>
      </c>
      <c r="AA33">
        <f>BAWANA!X33+BAWANA!Y33</f>
        <v>7.99</v>
      </c>
      <c r="AB33">
        <f>BAWANA!AE33+BAWANA!AF33</f>
        <v>7.99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234.42000000000002</v>
      </c>
      <c r="E34">
        <f>BAWANA!AM34</f>
        <v>0</v>
      </c>
      <c r="F34">
        <f t="shared" si="4"/>
        <v>256</v>
      </c>
      <c r="G34">
        <f t="shared" si="5"/>
        <v>234.42000000000002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234.42000000000002</v>
      </c>
      <c r="V34" s="154">
        <f t="shared" si="3"/>
        <v>0</v>
      </c>
      <c r="Y34">
        <f>BAWANA!AW34+BAWANA!AX34</f>
        <v>17.79</v>
      </c>
      <c r="Z34">
        <f>BAWANA!BD34+BAWANA!BE34</f>
        <v>17.79</v>
      </c>
      <c r="AA34">
        <f>BAWANA!X34+BAWANA!Y34</f>
        <v>17.79</v>
      </c>
      <c r="AB34">
        <f>BAWANA!AE34+BAWANA!AF34</f>
        <v>17.79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17.79</v>
      </c>
      <c r="Z35">
        <f>BAWANA!BD35+BAWANA!BE35</f>
        <v>17.79</v>
      </c>
      <c r="AA35">
        <f>BAWANA!X35+BAWANA!Y35</f>
        <v>17.79</v>
      </c>
      <c r="AB35">
        <f>BAWANA!AE35+BAWANA!AF35</f>
        <v>17.79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17.79</v>
      </c>
      <c r="Z36">
        <f>BAWANA!BD36+BAWANA!BE36</f>
        <v>17.79</v>
      </c>
      <c r="AA36">
        <f>BAWANA!X36+BAWANA!Y36</f>
        <v>17.79</v>
      </c>
      <c r="AB36">
        <f>BAWANA!AE36+BAWANA!AF36</f>
        <v>17.79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17.79</v>
      </c>
      <c r="Z37">
        <f>BAWANA!BD37+BAWANA!BE37</f>
        <v>17.79</v>
      </c>
      <c r="AA37">
        <f>BAWANA!X37+BAWANA!Y37</f>
        <v>17.79</v>
      </c>
      <c r="AB37">
        <f>BAWANA!AE37+BAWANA!AF37</f>
        <v>17.79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226.3</v>
      </c>
      <c r="E38">
        <f>BAWANA!AM38</f>
        <v>0</v>
      </c>
      <c r="F38">
        <f t="shared" si="4"/>
        <v>256</v>
      </c>
      <c r="G38">
        <f t="shared" si="5"/>
        <v>226.3</v>
      </c>
      <c r="H38" s="154"/>
      <c r="I38">
        <f>BRPL_EOD!AK38+BRPL_EOD!AL38</f>
        <v>99.62</v>
      </c>
      <c r="J38">
        <f>BYPL_EOD!AK38+BYPL_EOD!AL38</f>
        <v>41.8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226.3</v>
      </c>
      <c r="O38" s="154">
        <f t="shared" si="1"/>
        <v>0</v>
      </c>
      <c r="P38">
        <v>99.62</v>
      </c>
      <c r="Q38">
        <v>41.8</v>
      </c>
      <c r="R38">
        <v>5.82</v>
      </c>
      <c r="S38">
        <v>29.06</v>
      </c>
      <c r="T38">
        <v>50</v>
      </c>
      <c r="U38" s="156">
        <f t="shared" si="2"/>
        <v>226.3</v>
      </c>
      <c r="V38" s="154">
        <f t="shared" si="3"/>
        <v>0</v>
      </c>
      <c r="Y38">
        <f>BAWANA!AW38+BAWANA!AX38</f>
        <v>21.85</v>
      </c>
      <c r="Z38">
        <f>BAWANA!BD38+BAWANA!BE38</f>
        <v>21.85</v>
      </c>
      <c r="AA38">
        <f>BAWANA!X38+BAWANA!Y38</f>
        <v>21.85</v>
      </c>
      <c r="AB38">
        <f>BAWANA!AE38+BAWANA!AF38</f>
        <v>21.85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17.79</v>
      </c>
      <c r="Z39">
        <f>BAWANA!BD39+BAWANA!BE39</f>
        <v>17.79</v>
      </c>
      <c r="AA39">
        <f>BAWANA!X39+BAWANA!Y39</f>
        <v>17.79</v>
      </c>
      <c r="AB39">
        <f>BAWANA!AE39+BAWANA!AF39</f>
        <v>17.79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17.79</v>
      </c>
      <c r="Z40">
        <f>BAWANA!BD40+BAWANA!BE40</f>
        <v>17.79</v>
      </c>
      <c r="AA40">
        <f>BAWANA!X40+BAWANA!Y40</f>
        <v>17.79</v>
      </c>
      <c r="AB40">
        <f>BAWANA!AE40+BAWANA!AF40</f>
        <v>17.79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226.3</v>
      </c>
      <c r="E41">
        <f>BAWANA!AM41</f>
        <v>0</v>
      </c>
      <c r="F41">
        <f t="shared" si="4"/>
        <v>256</v>
      </c>
      <c r="G41">
        <f t="shared" si="5"/>
        <v>226.3</v>
      </c>
      <c r="H41" s="154"/>
      <c r="I41">
        <f>BRPL_EOD!AK41+BRPL_EOD!AL41</f>
        <v>99.62</v>
      </c>
      <c r="J41">
        <f>BYPL_EOD!AK41+BYPL_EOD!AL41</f>
        <v>41.8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226.3</v>
      </c>
      <c r="O41" s="154">
        <f t="shared" si="1"/>
        <v>0</v>
      </c>
      <c r="P41">
        <v>99.62</v>
      </c>
      <c r="Q41">
        <v>41.8</v>
      </c>
      <c r="R41">
        <v>5.82</v>
      </c>
      <c r="S41">
        <v>29.06</v>
      </c>
      <c r="T41">
        <v>50</v>
      </c>
      <c r="U41" s="156">
        <f t="shared" si="2"/>
        <v>226.3</v>
      </c>
      <c r="V41" s="154">
        <f t="shared" si="3"/>
        <v>0</v>
      </c>
      <c r="Y41">
        <f>BAWANA!AW41+BAWANA!AX41</f>
        <v>21.85</v>
      </c>
      <c r="Z41">
        <f>BAWANA!BD41+BAWANA!BE41</f>
        <v>21.85</v>
      </c>
      <c r="AA41">
        <f>BAWANA!X41+BAWANA!Y41</f>
        <v>21.85</v>
      </c>
      <c r="AB41">
        <f>BAWANA!AE41+BAWANA!AF41</f>
        <v>21.85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226.3</v>
      </c>
      <c r="E42">
        <f>BAWANA!AM42</f>
        <v>0</v>
      </c>
      <c r="F42">
        <f t="shared" si="4"/>
        <v>256</v>
      </c>
      <c r="G42">
        <f t="shared" si="5"/>
        <v>226.3</v>
      </c>
      <c r="H42" s="154"/>
      <c r="I42">
        <f>BRPL_EOD!AK42+BRPL_EOD!AL42</f>
        <v>99.62</v>
      </c>
      <c r="J42">
        <f>BYPL_EOD!AK42+BYPL_EOD!AL42</f>
        <v>41.8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226.3</v>
      </c>
      <c r="O42" s="154">
        <f t="shared" si="1"/>
        <v>0</v>
      </c>
      <c r="P42">
        <v>99.62</v>
      </c>
      <c r="Q42">
        <v>41.8</v>
      </c>
      <c r="R42">
        <v>5.82</v>
      </c>
      <c r="S42">
        <v>29.06</v>
      </c>
      <c r="T42">
        <v>50</v>
      </c>
      <c r="U42" s="156">
        <f t="shared" si="2"/>
        <v>226.3</v>
      </c>
      <c r="V42" s="154">
        <f t="shared" si="3"/>
        <v>0</v>
      </c>
      <c r="Y42">
        <f>BAWANA!AW42+BAWANA!AX42</f>
        <v>21.85</v>
      </c>
      <c r="Z42">
        <f>BAWANA!BD42+BAWANA!BE42</f>
        <v>21.85</v>
      </c>
      <c r="AA42">
        <f>BAWANA!X42+BAWANA!Y42</f>
        <v>21.85</v>
      </c>
      <c r="AB42">
        <f>BAWANA!AE42+BAWANA!AF42</f>
        <v>21.85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230.36</v>
      </c>
      <c r="E43">
        <f>BAWANA!AM43</f>
        <v>0</v>
      </c>
      <c r="F43">
        <f t="shared" si="4"/>
        <v>256</v>
      </c>
      <c r="G43">
        <f t="shared" si="5"/>
        <v>230.36</v>
      </c>
      <c r="H43" s="154"/>
      <c r="I43">
        <f>BRPL_EOD!AK43+BRPL_EOD!AL43</f>
        <v>99.62</v>
      </c>
      <c r="J43">
        <f>BYPL_EOD!AK43+BYPL_EOD!AL43</f>
        <v>45.87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230.37</v>
      </c>
      <c r="O43" s="154">
        <f t="shared" si="1"/>
        <v>-9.9999999999909051E-3</v>
      </c>
      <c r="P43">
        <v>99.615675652211664</v>
      </c>
      <c r="Q43">
        <v>45.868008855319701</v>
      </c>
      <c r="R43">
        <v>5.8197473629378829</v>
      </c>
      <c r="S43">
        <v>29.058738551026611</v>
      </c>
      <c r="T43">
        <v>49.997829578504145</v>
      </c>
      <c r="U43" s="156">
        <f t="shared" si="2"/>
        <v>230.35999999999999</v>
      </c>
      <c r="V43" s="154">
        <f t="shared" si="3"/>
        <v>0</v>
      </c>
      <c r="Y43">
        <f>BAWANA!AW43+BAWANA!AX43</f>
        <v>19.82</v>
      </c>
      <c r="Z43">
        <f>BAWANA!BD43+BAWANA!BE43</f>
        <v>19.82</v>
      </c>
      <c r="AA43">
        <f>BAWANA!X43+BAWANA!Y43</f>
        <v>19.82</v>
      </c>
      <c r="AB43">
        <f>BAWANA!AE43+BAWANA!AF43</f>
        <v>19.82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230.36</v>
      </c>
      <c r="E44">
        <f>BAWANA!AM44</f>
        <v>0</v>
      </c>
      <c r="F44">
        <f t="shared" si="4"/>
        <v>256</v>
      </c>
      <c r="G44">
        <f t="shared" si="5"/>
        <v>230.36</v>
      </c>
      <c r="H44" s="154"/>
      <c r="I44">
        <f>BRPL_EOD!AK44+BRPL_EOD!AL44</f>
        <v>99.62</v>
      </c>
      <c r="J44">
        <f>BYPL_EOD!AK44+BYPL_EOD!AL44</f>
        <v>45.87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230.37</v>
      </c>
      <c r="O44" s="154">
        <f t="shared" si="1"/>
        <v>-9.9999999999909051E-3</v>
      </c>
      <c r="P44">
        <v>99.615675652211664</v>
      </c>
      <c r="Q44">
        <v>45.868008855319701</v>
      </c>
      <c r="R44">
        <v>5.8197473629378829</v>
      </c>
      <c r="S44">
        <v>29.058738551026611</v>
      </c>
      <c r="T44">
        <v>49.997829578504145</v>
      </c>
      <c r="U44" s="156">
        <f t="shared" si="2"/>
        <v>230.35999999999999</v>
      </c>
      <c r="V44" s="154">
        <f t="shared" si="3"/>
        <v>0</v>
      </c>
      <c r="Y44">
        <f>BAWANA!AW44+BAWANA!AX44</f>
        <v>19.82</v>
      </c>
      <c r="Z44">
        <f>BAWANA!BD44+BAWANA!BE44</f>
        <v>19.82</v>
      </c>
      <c r="AA44">
        <f>BAWANA!X44+BAWANA!Y44</f>
        <v>19.82</v>
      </c>
      <c r="AB44">
        <f>BAWANA!AE44+BAWANA!AF44</f>
        <v>19.82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230.36</v>
      </c>
      <c r="E45">
        <f>BAWANA!AM45</f>
        <v>0</v>
      </c>
      <c r="F45">
        <f t="shared" si="4"/>
        <v>256</v>
      </c>
      <c r="G45">
        <f t="shared" si="5"/>
        <v>230.36</v>
      </c>
      <c r="H45" s="154"/>
      <c r="I45">
        <f>BRPL_EOD!AK45+BRPL_EOD!AL45</f>
        <v>99.62</v>
      </c>
      <c r="J45">
        <f>BYPL_EOD!AK45+BYPL_EOD!AL45</f>
        <v>45.87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230.37</v>
      </c>
      <c r="O45" s="154">
        <f t="shared" si="1"/>
        <v>-9.9999999999909051E-3</v>
      </c>
      <c r="P45">
        <v>99.615675652211664</v>
      </c>
      <c r="Q45">
        <v>45.868008855319701</v>
      </c>
      <c r="R45">
        <v>5.8197473629378829</v>
      </c>
      <c r="S45">
        <v>29.058738551026611</v>
      </c>
      <c r="T45">
        <v>49.997829578504145</v>
      </c>
      <c r="U45" s="156">
        <f t="shared" si="2"/>
        <v>230.35999999999999</v>
      </c>
      <c r="V45" s="154">
        <f t="shared" si="3"/>
        <v>0</v>
      </c>
      <c r="Y45">
        <f>BAWANA!AW45+BAWANA!AX45</f>
        <v>19.82</v>
      </c>
      <c r="Z45">
        <f>BAWANA!BD45+BAWANA!BE45</f>
        <v>19.82</v>
      </c>
      <c r="AA45">
        <f>BAWANA!X45+BAWANA!Y45</f>
        <v>19.82</v>
      </c>
      <c r="AB45">
        <f>BAWANA!AE45+BAWANA!AF45</f>
        <v>19.82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230.36</v>
      </c>
      <c r="E46">
        <f>BAWANA!AM46</f>
        <v>0</v>
      </c>
      <c r="F46">
        <f t="shared" si="4"/>
        <v>256</v>
      </c>
      <c r="G46">
        <f t="shared" si="5"/>
        <v>230.36</v>
      </c>
      <c r="H46" s="154"/>
      <c r="I46">
        <f>BRPL_EOD!AK46+BRPL_EOD!AL46</f>
        <v>99.62</v>
      </c>
      <c r="J46">
        <f>BYPL_EOD!AK46+BYPL_EOD!AL46</f>
        <v>45.87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230.37</v>
      </c>
      <c r="O46" s="154">
        <f t="shared" si="1"/>
        <v>-9.9999999999909051E-3</v>
      </c>
      <c r="P46">
        <v>99.615675652211664</v>
      </c>
      <c r="Q46">
        <v>45.868008855319701</v>
      </c>
      <c r="R46">
        <v>5.8197473629378829</v>
      </c>
      <c r="S46">
        <v>29.058738551026611</v>
      </c>
      <c r="T46">
        <v>49.997829578504145</v>
      </c>
      <c r="U46" s="156">
        <f t="shared" si="2"/>
        <v>230.35999999999999</v>
      </c>
      <c r="V46" s="154">
        <f t="shared" si="3"/>
        <v>0</v>
      </c>
      <c r="Y46">
        <f>BAWANA!AW46+BAWANA!AX46</f>
        <v>19.82</v>
      </c>
      <c r="Z46">
        <f>BAWANA!BD46+BAWANA!BE46</f>
        <v>19.82</v>
      </c>
      <c r="AA46">
        <f>BAWANA!X46+BAWANA!Y46</f>
        <v>19.82</v>
      </c>
      <c r="AB46">
        <f>BAWANA!AE46+BAWANA!AF46</f>
        <v>19.82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230.37</v>
      </c>
      <c r="E47">
        <f>BAWANA!AM47</f>
        <v>0</v>
      </c>
      <c r="F47">
        <f t="shared" si="4"/>
        <v>256</v>
      </c>
      <c r="G47">
        <f t="shared" si="5"/>
        <v>230.37</v>
      </c>
      <c r="H47" s="154"/>
      <c r="I47">
        <f>BRPL_EOD!AK47+BRPL_EOD!AL47</f>
        <v>99.62</v>
      </c>
      <c r="J47">
        <f>BYPL_EOD!AK47+BYPL_EOD!AL47</f>
        <v>45.87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230.37</v>
      </c>
      <c r="O47" s="154">
        <f t="shared" si="1"/>
        <v>0</v>
      </c>
      <c r="P47">
        <v>99.62</v>
      </c>
      <c r="Q47">
        <v>45.87</v>
      </c>
      <c r="R47">
        <v>5.82</v>
      </c>
      <c r="S47">
        <v>29.06</v>
      </c>
      <c r="T47">
        <v>50</v>
      </c>
      <c r="U47" s="156">
        <f t="shared" si="2"/>
        <v>230.37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225.74</v>
      </c>
      <c r="E48">
        <f>BAWANA!AM48</f>
        <v>0</v>
      </c>
      <c r="F48">
        <f t="shared" si="4"/>
        <v>256</v>
      </c>
      <c r="G48">
        <f t="shared" si="5"/>
        <v>225.74</v>
      </c>
      <c r="H48" s="154"/>
      <c r="I48">
        <f>BRPL_EOD!AK48+BRPL_EOD!AL48</f>
        <v>99.62</v>
      </c>
      <c r="J48">
        <f>BYPL_EOD!AK48+BYPL_EOD!AL48</f>
        <v>45.87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230.37</v>
      </c>
      <c r="O48" s="154">
        <f t="shared" si="1"/>
        <v>-4.6299999999999955</v>
      </c>
      <c r="P48">
        <v>97.617826973998362</v>
      </c>
      <c r="Q48">
        <v>44.948100013022525</v>
      </c>
      <c r="R48">
        <v>5.7030290402396151</v>
      </c>
      <c r="S48">
        <v>28.475949125320138</v>
      </c>
      <c r="T48">
        <v>48.995094847419367</v>
      </c>
      <c r="U48" s="156">
        <f t="shared" si="2"/>
        <v>225.74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230.37</v>
      </c>
      <c r="E49">
        <f>BAWANA!AM49</f>
        <v>0</v>
      </c>
      <c r="F49">
        <f t="shared" si="4"/>
        <v>256</v>
      </c>
      <c r="G49">
        <f t="shared" si="5"/>
        <v>230.37</v>
      </c>
      <c r="H49" s="154"/>
      <c r="I49">
        <f>BRPL_EOD!AK49+BRPL_EOD!AL49</f>
        <v>99.62</v>
      </c>
      <c r="J49">
        <f>BYPL_EOD!AK49+BYPL_EOD!AL49</f>
        <v>45.87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230.37</v>
      </c>
      <c r="O49" s="154">
        <f t="shared" si="1"/>
        <v>0</v>
      </c>
      <c r="P49">
        <v>99.62</v>
      </c>
      <c r="Q49">
        <v>45.87</v>
      </c>
      <c r="R49">
        <v>5.82</v>
      </c>
      <c r="S49">
        <v>29.06</v>
      </c>
      <c r="T49">
        <v>50</v>
      </c>
      <c r="U49" s="156">
        <f t="shared" si="2"/>
        <v>230.37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230.37</v>
      </c>
      <c r="E50">
        <f>BAWANA!AM50</f>
        <v>0</v>
      </c>
      <c r="F50">
        <f t="shared" si="4"/>
        <v>256</v>
      </c>
      <c r="G50">
        <f t="shared" si="5"/>
        <v>230.37</v>
      </c>
      <c r="H50" s="154"/>
      <c r="I50">
        <f>BRPL_EOD!AK50+BRPL_EOD!AL50</f>
        <v>99.62</v>
      </c>
      <c r="J50">
        <f>BYPL_EOD!AK50+BYPL_EOD!AL50</f>
        <v>45.87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230.37</v>
      </c>
      <c r="O50" s="154">
        <f t="shared" si="1"/>
        <v>0</v>
      </c>
      <c r="P50">
        <v>99.62</v>
      </c>
      <c r="Q50">
        <v>45.87</v>
      </c>
      <c r="R50">
        <v>5.82</v>
      </c>
      <c r="S50">
        <v>29.06</v>
      </c>
      <c r="T50">
        <v>50</v>
      </c>
      <c r="U50" s="156">
        <f t="shared" si="2"/>
        <v>230.37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230.37</v>
      </c>
      <c r="E51">
        <f>BAWANA!AM51</f>
        <v>0</v>
      </c>
      <c r="F51">
        <f t="shared" si="4"/>
        <v>256</v>
      </c>
      <c r="G51">
        <f t="shared" si="5"/>
        <v>230.37</v>
      </c>
      <c r="H51" s="154"/>
      <c r="I51">
        <f>BRPL_EOD!AK51+BRPL_EOD!AL51</f>
        <v>99.62</v>
      </c>
      <c r="J51">
        <f>BYPL_EOD!AK51+BYPL_EOD!AL51</f>
        <v>45.87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230.37</v>
      </c>
      <c r="O51" s="154">
        <f t="shared" si="1"/>
        <v>0</v>
      </c>
      <c r="P51">
        <v>99.62</v>
      </c>
      <c r="Q51">
        <v>45.87</v>
      </c>
      <c r="R51">
        <v>5.82</v>
      </c>
      <c r="S51">
        <v>29.06</v>
      </c>
      <c r="T51">
        <v>50</v>
      </c>
      <c r="U51" s="156">
        <f t="shared" si="2"/>
        <v>230.37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234.42000000000002</v>
      </c>
      <c r="E52">
        <f>BAWANA!AM52</f>
        <v>0</v>
      </c>
      <c r="F52">
        <f t="shared" si="4"/>
        <v>256</v>
      </c>
      <c r="G52">
        <f t="shared" si="5"/>
        <v>234.42000000000002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29.06</v>
      </c>
      <c r="T52">
        <v>50</v>
      </c>
      <c r="U52" s="156">
        <f t="shared" si="2"/>
        <v>234.42000000000002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225.7</v>
      </c>
      <c r="E53">
        <f>BAWANA!AM53</f>
        <v>0</v>
      </c>
      <c r="F53">
        <f t="shared" si="4"/>
        <v>256</v>
      </c>
      <c r="G53">
        <f t="shared" si="5"/>
        <v>225.7</v>
      </c>
      <c r="H53" s="154"/>
      <c r="I53">
        <f>BRPL_EOD!AK53+BRPL_EOD!AL53</f>
        <v>99.62</v>
      </c>
      <c r="J53">
        <f>BYPL_EOD!AK53+BYPL_EOD!AL53</f>
        <v>41.2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225.7</v>
      </c>
      <c r="O53" s="154">
        <f t="shared" si="1"/>
        <v>0</v>
      </c>
      <c r="P53">
        <v>99.62</v>
      </c>
      <c r="Q53">
        <v>41.2</v>
      </c>
      <c r="R53">
        <v>5.82</v>
      </c>
      <c r="S53">
        <v>29.06</v>
      </c>
      <c r="T53">
        <v>50</v>
      </c>
      <c r="U53" s="156">
        <f t="shared" si="2"/>
        <v>225.7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225.7</v>
      </c>
      <c r="E54">
        <f>BAWANA!AM54</f>
        <v>0</v>
      </c>
      <c r="F54">
        <f t="shared" si="4"/>
        <v>256</v>
      </c>
      <c r="G54">
        <f t="shared" si="5"/>
        <v>225.7</v>
      </c>
      <c r="H54" s="154"/>
      <c r="I54">
        <f>BRPL_EOD!AK54+BRPL_EOD!AL54</f>
        <v>99.62</v>
      </c>
      <c r="J54">
        <f>BYPL_EOD!AK54+BYPL_EOD!AL54</f>
        <v>41.2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225.7</v>
      </c>
      <c r="O54" s="154">
        <f t="shared" si="1"/>
        <v>0</v>
      </c>
      <c r="P54">
        <v>99.62</v>
      </c>
      <c r="Q54">
        <v>41.2</v>
      </c>
      <c r="R54">
        <v>5.82</v>
      </c>
      <c r="S54">
        <v>29.06</v>
      </c>
      <c r="T54">
        <v>50</v>
      </c>
      <c r="U54" s="156">
        <f t="shared" si="2"/>
        <v>225.7</v>
      </c>
      <c r="V54" s="154">
        <f t="shared" si="3"/>
        <v>0</v>
      </c>
      <c r="Y54">
        <f>BAWANA!AW54+BAWANA!AX54</f>
        <v>32</v>
      </c>
      <c r="Z54">
        <f>BAWANA!BD54+BAWANA!BE54</f>
        <v>12.3</v>
      </c>
      <c r="AA54">
        <f>BAWANA!X54+BAWANA!Y54</f>
        <v>32</v>
      </c>
      <c r="AB54">
        <f>BAWANA!AE54+BAWANA!AF54</f>
        <v>12.3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225.7</v>
      </c>
      <c r="E55">
        <f>BAWANA!AM55</f>
        <v>0</v>
      </c>
      <c r="F55">
        <f t="shared" si="4"/>
        <v>256</v>
      </c>
      <c r="G55">
        <f t="shared" si="5"/>
        <v>225.7</v>
      </c>
      <c r="H55" s="154"/>
      <c r="I55">
        <f>BRPL_EOD!AK55+BRPL_EOD!AL55</f>
        <v>99.62</v>
      </c>
      <c r="J55">
        <f>BYPL_EOD!AK55+BYPL_EOD!AL55</f>
        <v>41.2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225.7</v>
      </c>
      <c r="O55" s="154">
        <f t="shared" si="1"/>
        <v>0</v>
      </c>
      <c r="P55">
        <v>99.62</v>
      </c>
      <c r="Q55">
        <v>41.2</v>
      </c>
      <c r="R55">
        <v>5.82</v>
      </c>
      <c r="S55">
        <v>29.06</v>
      </c>
      <c r="T55">
        <v>50</v>
      </c>
      <c r="U55" s="156">
        <f t="shared" si="2"/>
        <v>225.7</v>
      </c>
      <c r="V55" s="154">
        <f t="shared" si="3"/>
        <v>0</v>
      </c>
      <c r="Y55">
        <f>BAWANA!AW55+BAWANA!AX55</f>
        <v>32</v>
      </c>
      <c r="Z55">
        <f>BAWANA!BD55+BAWANA!BE55</f>
        <v>12.3</v>
      </c>
      <c r="AA55">
        <f>BAWANA!X55+BAWANA!Y55</f>
        <v>32</v>
      </c>
      <c r="AB55">
        <f>BAWANA!AE55+BAWANA!AF55</f>
        <v>12.3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225.7</v>
      </c>
      <c r="E56">
        <f>BAWANA!AM56</f>
        <v>0</v>
      </c>
      <c r="F56">
        <f t="shared" si="4"/>
        <v>256</v>
      </c>
      <c r="G56">
        <f t="shared" si="5"/>
        <v>225.7</v>
      </c>
      <c r="H56" s="154"/>
      <c r="I56">
        <f>BRPL_EOD!AK56+BRPL_EOD!AL56</f>
        <v>99.62</v>
      </c>
      <c r="J56">
        <f>BYPL_EOD!AK56+BYPL_EOD!AL56</f>
        <v>41.2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225.7</v>
      </c>
      <c r="O56" s="154">
        <f t="shared" si="1"/>
        <v>0</v>
      </c>
      <c r="P56">
        <v>99.62</v>
      </c>
      <c r="Q56">
        <v>41.2</v>
      </c>
      <c r="R56">
        <v>5.82</v>
      </c>
      <c r="S56">
        <v>29.06</v>
      </c>
      <c r="T56">
        <v>50</v>
      </c>
      <c r="U56" s="156">
        <f t="shared" si="2"/>
        <v>225.7</v>
      </c>
      <c r="V56" s="154">
        <f t="shared" si="3"/>
        <v>0</v>
      </c>
      <c r="Y56">
        <f>BAWANA!AW56+BAWANA!AX56</f>
        <v>32</v>
      </c>
      <c r="Z56">
        <f>BAWANA!BD56+BAWANA!BE56</f>
        <v>12.3</v>
      </c>
      <c r="AA56">
        <f>BAWANA!X56+BAWANA!Y56</f>
        <v>32</v>
      </c>
      <c r="AB56">
        <f>BAWANA!AE56+BAWANA!AF56</f>
        <v>12.3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225.7</v>
      </c>
      <c r="E57">
        <f>BAWANA!AM57</f>
        <v>0</v>
      </c>
      <c r="F57">
        <f t="shared" si="4"/>
        <v>256</v>
      </c>
      <c r="G57">
        <f t="shared" si="5"/>
        <v>225.7</v>
      </c>
      <c r="H57" s="154"/>
      <c r="I57">
        <f>BRPL_EOD!AK57+BRPL_EOD!AL57</f>
        <v>99.62</v>
      </c>
      <c r="J57">
        <f>BYPL_EOD!AK57+BYPL_EOD!AL57</f>
        <v>41.2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225.7</v>
      </c>
      <c r="O57" s="154">
        <f t="shared" si="1"/>
        <v>0</v>
      </c>
      <c r="P57">
        <v>99.62</v>
      </c>
      <c r="Q57">
        <v>41.2</v>
      </c>
      <c r="R57">
        <v>5.82</v>
      </c>
      <c r="S57">
        <v>29.06</v>
      </c>
      <c r="T57">
        <v>50</v>
      </c>
      <c r="U57" s="156">
        <f t="shared" si="2"/>
        <v>225.7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225.7</v>
      </c>
      <c r="E58">
        <f>BAWANA!AM58</f>
        <v>0</v>
      </c>
      <c r="F58">
        <f t="shared" si="4"/>
        <v>256</v>
      </c>
      <c r="G58">
        <f t="shared" si="5"/>
        <v>225.7</v>
      </c>
      <c r="H58" s="154"/>
      <c r="I58">
        <f>BRPL_EOD!AK58+BRPL_EOD!AL58</f>
        <v>99.62</v>
      </c>
      <c r="J58">
        <f>BYPL_EOD!AK58+BYPL_EOD!AL58</f>
        <v>41.2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225.7</v>
      </c>
      <c r="O58" s="154">
        <f t="shared" si="1"/>
        <v>0</v>
      </c>
      <c r="P58">
        <v>99.62</v>
      </c>
      <c r="Q58">
        <v>41.2</v>
      </c>
      <c r="R58">
        <v>5.82</v>
      </c>
      <c r="S58">
        <v>29.06</v>
      </c>
      <c r="T58">
        <v>50</v>
      </c>
      <c r="U58" s="156">
        <f t="shared" si="2"/>
        <v>225.7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233.96</v>
      </c>
      <c r="E59">
        <f>BAWANA!AM59</f>
        <v>0</v>
      </c>
      <c r="F59">
        <f t="shared" si="4"/>
        <v>256</v>
      </c>
      <c r="G59">
        <f t="shared" si="5"/>
        <v>233.96</v>
      </c>
      <c r="H59" s="154"/>
      <c r="I59">
        <f>BRPL_EOD!AK59+BRPL_EOD!AL59</f>
        <v>95.01</v>
      </c>
      <c r="J59">
        <f>BYPL_EOD!AK59+BYPL_EOD!AL59</f>
        <v>39.299999999999997</v>
      </c>
      <c r="K59">
        <f>MES_EOD!AK59+MES_EOD!AL59</f>
        <v>5.55</v>
      </c>
      <c r="L59">
        <f>NDMC_EOD!AK59+NDMC_EOD!AL59</f>
        <v>27.72</v>
      </c>
      <c r="M59">
        <f>TPDDL_EOD!AK59+TPDDL_EOD!AL59</f>
        <v>66.38</v>
      </c>
      <c r="N59">
        <f t="shared" si="0"/>
        <v>233.96</v>
      </c>
      <c r="O59" s="154">
        <f t="shared" si="1"/>
        <v>0</v>
      </c>
      <c r="P59">
        <v>95.01</v>
      </c>
      <c r="Q59">
        <v>39.299999999999997</v>
      </c>
      <c r="R59">
        <v>5.55</v>
      </c>
      <c r="S59">
        <v>27.72</v>
      </c>
      <c r="T59">
        <v>66.38</v>
      </c>
      <c r="U59" s="156">
        <f t="shared" si="2"/>
        <v>233.96</v>
      </c>
      <c r="V59" s="154">
        <f t="shared" si="3"/>
        <v>0</v>
      </c>
      <c r="Y59">
        <f>BAWANA!AW59+BAWANA!AX59</f>
        <v>30.52</v>
      </c>
      <c r="Z59">
        <f>BAWANA!BD59+BAWANA!BE59</f>
        <v>30.52</v>
      </c>
      <c r="AA59">
        <f>BAWANA!X59+BAWANA!Y59</f>
        <v>30.52</v>
      </c>
      <c r="AB59">
        <f>BAWANA!AE59+BAWANA!AF59</f>
        <v>30.52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233.96</v>
      </c>
      <c r="E60">
        <f>BAWANA!AM60</f>
        <v>0</v>
      </c>
      <c r="F60">
        <f t="shared" si="4"/>
        <v>256</v>
      </c>
      <c r="G60">
        <f t="shared" si="5"/>
        <v>233.96</v>
      </c>
      <c r="H60" s="154"/>
      <c r="I60">
        <f>BRPL_EOD!AK60+BRPL_EOD!AL60</f>
        <v>95.01</v>
      </c>
      <c r="J60">
        <f>BYPL_EOD!AK60+BYPL_EOD!AL60</f>
        <v>39.299999999999997</v>
      </c>
      <c r="K60">
        <f>MES_EOD!AK60+MES_EOD!AL60</f>
        <v>5.55</v>
      </c>
      <c r="L60">
        <f>NDMC_EOD!AK60+NDMC_EOD!AL60</f>
        <v>27.72</v>
      </c>
      <c r="M60">
        <f>TPDDL_EOD!AK60+TPDDL_EOD!AL60</f>
        <v>66.38</v>
      </c>
      <c r="N60">
        <f t="shared" si="0"/>
        <v>233.96</v>
      </c>
      <c r="O60" s="154">
        <f t="shared" si="1"/>
        <v>0</v>
      </c>
      <c r="P60">
        <v>95.01</v>
      </c>
      <c r="Q60">
        <v>39.299999999999997</v>
      </c>
      <c r="R60">
        <v>5.55</v>
      </c>
      <c r="S60">
        <v>27.72</v>
      </c>
      <c r="T60">
        <v>66.38</v>
      </c>
      <c r="U60" s="156">
        <f t="shared" si="2"/>
        <v>233.96</v>
      </c>
      <c r="V60" s="154">
        <f t="shared" si="3"/>
        <v>0</v>
      </c>
      <c r="Y60">
        <f>BAWANA!AW60+BAWANA!AX60</f>
        <v>30.52</v>
      </c>
      <c r="Z60">
        <f>BAWANA!BD60+BAWANA!BE60</f>
        <v>30.52</v>
      </c>
      <c r="AA60">
        <f>BAWANA!X60+BAWANA!Y60</f>
        <v>30.52</v>
      </c>
      <c r="AB60">
        <f>BAWANA!AE60+BAWANA!AF60</f>
        <v>30.52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235.64</v>
      </c>
      <c r="E61">
        <f>BAWANA!AM61</f>
        <v>0</v>
      </c>
      <c r="F61">
        <f t="shared" si="4"/>
        <v>256</v>
      </c>
      <c r="G61">
        <f t="shared" si="5"/>
        <v>235.64</v>
      </c>
      <c r="H61" s="154"/>
      <c r="I61">
        <f>BRPL_EOD!AK61+BRPL_EOD!AL61</f>
        <v>92.41</v>
      </c>
      <c r="J61">
        <f>BYPL_EOD!AK61+BYPL_EOD!AL61</f>
        <v>46.31</v>
      </c>
      <c r="K61">
        <f>MES_EOD!AK61+MES_EOD!AL61</f>
        <v>5.4</v>
      </c>
      <c r="L61">
        <f>NDMC_EOD!AK61+NDMC_EOD!AL61</f>
        <v>26.96</v>
      </c>
      <c r="M61">
        <f>TPDDL_EOD!AK61+TPDDL_EOD!AL61</f>
        <v>64.56</v>
      </c>
      <c r="N61">
        <f t="shared" si="0"/>
        <v>235.64000000000001</v>
      </c>
      <c r="O61" s="154">
        <f t="shared" si="1"/>
        <v>0</v>
      </c>
      <c r="P61">
        <v>92.409999999999982</v>
      </c>
      <c r="Q61">
        <v>46.309999999999995</v>
      </c>
      <c r="R61">
        <v>5.3999999999999995</v>
      </c>
      <c r="S61">
        <v>26.959999999999997</v>
      </c>
      <c r="T61">
        <v>64.559999999999988</v>
      </c>
      <c r="U61" s="156">
        <f t="shared" si="2"/>
        <v>235.64</v>
      </c>
      <c r="V61" s="154">
        <f t="shared" si="3"/>
        <v>0</v>
      </c>
      <c r="Y61">
        <f>BAWANA!AW61+BAWANA!AX61</f>
        <v>29.68</v>
      </c>
      <c r="Z61">
        <f>BAWANA!BD61+BAWANA!BE61</f>
        <v>29.68</v>
      </c>
      <c r="AA61">
        <f>BAWANA!X61+BAWANA!Y61</f>
        <v>29.68</v>
      </c>
      <c r="AB61">
        <f>BAWANA!AE61+BAWANA!AF61</f>
        <v>29.68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215.89999999999998</v>
      </c>
      <c r="E62">
        <f>BAWANA!AM62</f>
        <v>0</v>
      </c>
      <c r="F62">
        <f t="shared" si="4"/>
        <v>256</v>
      </c>
      <c r="G62">
        <f t="shared" si="5"/>
        <v>215.89999999999998</v>
      </c>
      <c r="H62" s="154"/>
      <c r="I62">
        <f>BRPL_EOD!AK62+BRPL_EOD!AL62</f>
        <v>92.41</v>
      </c>
      <c r="J62">
        <f>BYPL_EOD!AK62+BYPL_EOD!AL62</f>
        <v>46.31</v>
      </c>
      <c r="K62">
        <f>MES_EOD!AK62+MES_EOD!AL62</f>
        <v>5.4</v>
      </c>
      <c r="L62">
        <f>NDMC_EOD!AK62+NDMC_EOD!AL62</f>
        <v>26.96</v>
      </c>
      <c r="M62">
        <f>TPDDL_EOD!AK62+TPDDL_EOD!AL62</f>
        <v>64.56</v>
      </c>
      <c r="N62">
        <f t="shared" si="0"/>
        <v>235.64000000000001</v>
      </c>
      <c r="O62" s="154">
        <f t="shared" si="1"/>
        <v>-19.740000000000038</v>
      </c>
      <c r="P62">
        <v>84.668642845017814</v>
      </c>
      <c r="Q62">
        <v>42.430525377694785</v>
      </c>
      <c r="R62">
        <v>4.9476319809879472</v>
      </c>
      <c r="S62">
        <v>24.701510779154638</v>
      </c>
      <c r="T62">
        <v>59.15168901714479</v>
      </c>
      <c r="U62" s="156">
        <f t="shared" si="2"/>
        <v>215.89999999999998</v>
      </c>
      <c r="V62" s="154">
        <f t="shared" si="3"/>
        <v>0</v>
      </c>
      <c r="Y62">
        <f>BAWANA!AW62+BAWANA!AX62</f>
        <v>29.68</v>
      </c>
      <c r="Z62">
        <f>BAWANA!BD62+BAWANA!BE62</f>
        <v>29.68</v>
      </c>
      <c r="AA62">
        <f>BAWANA!X62+BAWANA!Y62</f>
        <v>29.68</v>
      </c>
      <c r="AB62">
        <f>BAWANA!AE62+BAWANA!AF62</f>
        <v>29.68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235.64</v>
      </c>
      <c r="E63">
        <f>BAWANA!AM63</f>
        <v>0</v>
      </c>
      <c r="F63">
        <f t="shared" si="4"/>
        <v>256</v>
      </c>
      <c r="G63">
        <f t="shared" si="5"/>
        <v>235.64</v>
      </c>
      <c r="H63" s="154"/>
      <c r="I63">
        <f>BRPL_EOD!AK63+BRPL_EOD!AL63</f>
        <v>92.41</v>
      </c>
      <c r="J63">
        <f>BYPL_EOD!AK63+BYPL_EOD!AL63</f>
        <v>46.31</v>
      </c>
      <c r="K63">
        <f>MES_EOD!AK63+MES_EOD!AL63</f>
        <v>5.4</v>
      </c>
      <c r="L63">
        <f>NDMC_EOD!AK63+NDMC_EOD!AL63</f>
        <v>26.96</v>
      </c>
      <c r="M63">
        <f>TPDDL_EOD!AK63+TPDDL_EOD!AL63</f>
        <v>64.56</v>
      </c>
      <c r="N63">
        <f t="shared" si="0"/>
        <v>235.64000000000001</v>
      </c>
      <c r="O63" s="154">
        <f t="shared" si="1"/>
        <v>0</v>
      </c>
      <c r="P63">
        <v>92.409999999999982</v>
      </c>
      <c r="Q63">
        <v>46.309999999999995</v>
      </c>
      <c r="R63">
        <v>5.3999999999999995</v>
      </c>
      <c r="S63">
        <v>26.959999999999997</v>
      </c>
      <c r="T63">
        <v>64.559999999999988</v>
      </c>
      <c r="U63" s="156">
        <f t="shared" si="2"/>
        <v>235.64</v>
      </c>
      <c r="V63" s="154">
        <f t="shared" si="3"/>
        <v>0</v>
      </c>
      <c r="Y63">
        <f>BAWANA!AW63+BAWANA!AX63</f>
        <v>29.68</v>
      </c>
      <c r="Z63">
        <f>BAWANA!BD63+BAWANA!BE63</f>
        <v>29.68</v>
      </c>
      <c r="AA63">
        <f>BAWANA!X63+BAWANA!Y63</f>
        <v>29.68</v>
      </c>
      <c r="AB63">
        <f>BAWANA!AE63+BAWANA!AF63</f>
        <v>29.68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235.64</v>
      </c>
      <c r="E64">
        <f>BAWANA!AM64</f>
        <v>0</v>
      </c>
      <c r="F64">
        <f t="shared" si="4"/>
        <v>256</v>
      </c>
      <c r="G64">
        <f t="shared" si="5"/>
        <v>235.64</v>
      </c>
      <c r="H64" s="154"/>
      <c r="I64">
        <f>BRPL_EOD!AK64+BRPL_EOD!AL64</f>
        <v>92.41</v>
      </c>
      <c r="J64">
        <f>BYPL_EOD!AK64+BYPL_EOD!AL64</f>
        <v>46.31</v>
      </c>
      <c r="K64">
        <f>MES_EOD!AK64+MES_EOD!AL64</f>
        <v>5.4</v>
      </c>
      <c r="L64">
        <f>NDMC_EOD!AK64+NDMC_EOD!AL64</f>
        <v>26.96</v>
      </c>
      <c r="M64">
        <f>TPDDL_EOD!AK64+TPDDL_EOD!AL64</f>
        <v>64.56</v>
      </c>
      <c r="N64">
        <f t="shared" si="0"/>
        <v>235.64000000000001</v>
      </c>
      <c r="O64" s="154">
        <f t="shared" si="1"/>
        <v>0</v>
      </c>
      <c r="P64">
        <v>92.409999999999982</v>
      </c>
      <c r="Q64">
        <v>46.309999999999995</v>
      </c>
      <c r="R64">
        <v>5.3999999999999995</v>
      </c>
      <c r="S64">
        <v>26.959999999999997</v>
      </c>
      <c r="T64">
        <v>64.559999999999988</v>
      </c>
      <c r="U64" s="156">
        <f t="shared" si="2"/>
        <v>235.64</v>
      </c>
      <c r="V64" s="154">
        <f t="shared" si="3"/>
        <v>0</v>
      </c>
      <c r="Y64">
        <f>BAWANA!AW64+BAWANA!AX64</f>
        <v>29.68</v>
      </c>
      <c r="Z64">
        <f>BAWANA!BD64+BAWANA!BE64</f>
        <v>29.68</v>
      </c>
      <c r="AA64">
        <f>BAWANA!X64+BAWANA!Y64</f>
        <v>29.68</v>
      </c>
      <c r="AB64">
        <f>BAWANA!AE64+BAWANA!AF64</f>
        <v>29.68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235.64</v>
      </c>
      <c r="E65">
        <f>BAWANA!AM65</f>
        <v>0</v>
      </c>
      <c r="F65">
        <f t="shared" si="4"/>
        <v>256</v>
      </c>
      <c r="G65">
        <f t="shared" si="5"/>
        <v>235.64</v>
      </c>
      <c r="H65" s="154"/>
      <c r="I65">
        <f>BRPL_EOD!AK65+BRPL_EOD!AL65</f>
        <v>92.41</v>
      </c>
      <c r="J65">
        <f>BYPL_EOD!AK65+BYPL_EOD!AL65</f>
        <v>46.31</v>
      </c>
      <c r="K65">
        <f>MES_EOD!AK65+MES_EOD!AL65</f>
        <v>5.4</v>
      </c>
      <c r="L65">
        <f>NDMC_EOD!AK65+NDMC_EOD!AL65</f>
        <v>26.96</v>
      </c>
      <c r="M65">
        <f>TPDDL_EOD!AK65+TPDDL_EOD!AL65</f>
        <v>64.56</v>
      </c>
      <c r="N65">
        <f t="shared" si="0"/>
        <v>235.64000000000001</v>
      </c>
      <c r="O65" s="154">
        <f t="shared" si="1"/>
        <v>0</v>
      </c>
      <c r="P65">
        <v>92.409999999999982</v>
      </c>
      <c r="Q65">
        <v>46.309999999999995</v>
      </c>
      <c r="R65">
        <v>5.3999999999999995</v>
      </c>
      <c r="S65">
        <v>26.959999999999997</v>
      </c>
      <c r="T65">
        <v>64.559999999999988</v>
      </c>
      <c r="U65" s="156">
        <f t="shared" si="2"/>
        <v>235.64</v>
      </c>
      <c r="V65" s="154">
        <f t="shared" si="3"/>
        <v>0</v>
      </c>
      <c r="Y65">
        <f>BAWANA!AW65+BAWANA!AX65</f>
        <v>29.68</v>
      </c>
      <c r="Z65">
        <f>BAWANA!BD65+BAWANA!BE65</f>
        <v>29.68</v>
      </c>
      <c r="AA65">
        <f>BAWANA!X65+BAWANA!Y65</f>
        <v>29.68</v>
      </c>
      <c r="AB65">
        <f>BAWANA!AE65+BAWANA!AF65</f>
        <v>29.68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235.64</v>
      </c>
      <c r="E66">
        <f>BAWANA!AM66</f>
        <v>0</v>
      </c>
      <c r="F66">
        <f t="shared" si="4"/>
        <v>256</v>
      </c>
      <c r="G66">
        <f t="shared" si="5"/>
        <v>235.64</v>
      </c>
      <c r="H66" s="154"/>
      <c r="I66">
        <f>BRPL_EOD!AK66+BRPL_EOD!AL66</f>
        <v>92.41</v>
      </c>
      <c r="J66">
        <f>BYPL_EOD!AK66+BYPL_EOD!AL66</f>
        <v>46.31</v>
      </c>
      <c r="K66">
        <f>MES_EOD!AK66+MES_EOD!AL66</f>
        <v>5.4</v>
      </c>
      <c r="L66">
        <f>NDMC_EOD!AK66+NDMC_EOD!AL66</f>
        <v>26.96</v>
      </c>
      <c r="M66">
        <f>TPDDL_EOD!AK66+TPDDL_EOD!AL66</f>
        <v>64.56</v>
      </c>
      <c r="N66">
        <f t="shared" si="0"/>
        <v>235.64000000000001</v>
      </c>
      <c r="O66" s="154">
        <f t="shared" si="1"/>
        <v>0</v>
      </c>
      <c r="P66">
        <v>92.409999999999982</v>
      </c>
      <c r="Q66">
        <v>46.309999999999995</v>
      </c>
      <c r="R66">
        <v>5.3999999999999995</v>
      </c>
      <c r="S66">
        <v>26.959999999999997</v>
      </c>
      <c r="T66">
        <v>64.559999999999988</v>
      </c>
      <c r="U66" s="156">
        <f t="shared" si="2"/>
        <v>235.64</v>
      </c>
      <c r="V66" s="154">
        <f t="shared" si="3"/>
        <v>0</v>
      </c>
      <c r="Y66">
        <f>BAWANA!AW66+BAWANA!AX66</f>
        <v>29.68</v>
      </c>
      <c r="Z66">
        <f>BAWANA!BD66+BAWANA!BE66</f>
        <v>29.68</v>
      </c>
      <c r="AA66">
        <f>BAWANA!X66+BAWANA!Y66</f>
        <v>29.68</v>
      </c>
      <c r="AB66">
        <f>BAWANA!AE66+BAWANA!AF66</f>
        <v>29.68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235.64</v>
      </c>
      <c r="E67">
        <f>BAWANA!AM67</f>
        <v>0</v>
      </c>
      <c r="F67">
        <f t="shared" si="4"/>
        <v>256</v>
      </c>
      <c r="G67">
        <f t="shared" si="5"/>
        <v>235.64</v>
      </c>
      <c r="H67" s="154"/>
      <c r="I67">
        <f>BRPL_EOD!AK67+BRPL_EOD!AL67</f>
        <v>92.41</v>
      </c>
      <c r="J67">
        <f>BYPL_EOD!AK67+BYPL_EOD!AL67</f>
        <v>46.31</v>
      </c>
      <c r="K67">
        <f>MES_EOD!AK67+MES_EOD!AL67</f>
        <v>5.4</v>
      </c>
      <c r="L67">
        <f>NDMC_EOD!AK67+NDMC_EOD!AL67</f>
        <v>26.96</v>
      </c>
      <c r="M67">
        <f>TPDDL_EOD!AK67+TPDDL_EOD!AL67</f>
        <v>64.56</v>
      </c>
      <c r="N67">
        <f t="shared" ref="N67:N98" si="7">SUM(I67:M67)</f>
        <v>235.64000000000001</v>
      </c>
      <c r="O67" s="154">
        <f t="shared" ref="O67:O98" si="8">G67-N67</f>
        <v>0</v>
      </c>
      <c r="P67">
        <v>92.409999999999982</v>
      </c>
      <c r="Q67">
        <v>46.309999999999995</v>
      </c>
      <c r="R67">
        <v>5.3999999999999995</v>
      </c>
      <c r="S67">
        <v>26.959999999999997</v>
      </c>
      <c r="T67">
        <v>64.559999999999988</v>
      </c>
      <c r="U67" s="156">
        <f t="shared" ref="U67:U98" si="9">SUM(P67:T67)</f>
        <v>235.64</v>
      </c>
      <c r="V67" s="154">
        <f t="shared" ref="V67:V99" si="10">G67-U67</f>
        <v>0</v>
      </c>
      <c r="Y67">
        <f>BAWANA!AW67+BAWANA!AX67</f>
        <v>29.68</v>
      </c>
      <c r="Z67">
        <f>BAWANA!BD67+BAWANA!BE67</f>
        <v>29.68</v>
      </c>
      <c r="AA67">
        <f>BAWANA!X67+BAWANA!Y67</f>
        <v>29.68</v>
      </c>
      <c r="AB67">
        <f>BAWANA!AE67+BAWANA!AF67</f>
        <v>29.68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235.64</v>
      </c>
      <c r="H68" s="154"/>
      <c r="I68">
        <f>BRPL_EOD!AK68+BRPL_EOD!AL68</f>
        <v>92.41</v>
      </c>
      <c r="J68">
        <f>BYPL_EOD!AK68+BYPL_EOD!AL68</f>
        <v>46.31</v>
      </c>
      <c r="K68">
        <f>MES_EOD!AK68+MES_EOD!AL68</f>
        <v>5.4</v>
      </c>
      <c r="L68">
        <f>NDMC_EOD!AK68+NDMC_EOD!AL68</f>
        <v>26.96</v>
      </c>
      <c r="M68">
        <f>TPDDL_EOD!AK68+TPDDL_EOD!AL68</f>
        <v>64.56</v>
      </c>
      <c r="N68">
        <f t="shared" si="7"/>
        <v>235.64000000000001</v>
      </c>
      <c r="O68" s="154">
        <f t="shared" si="8"/>
        <v>0</v>
      </c>
      <c r="P68">
        <v>92.409999999999982</v>
      </c>
      <c r="Q68">
        <v>46.309999999999995</v>
      </c>
      <c r="R68">
        <v>5.3999999999999995</v>
      </c>
      <c r="S68">
        <v>26.959999999999997</v>
      </c>
      <c r="T68">
        <v>64.559999999999988</v>
      </c>
      <c r="U68" s="156">
        <f t="shared" si="9"/>
        <v>235.64</v>
      </c>
      <c r="V68" s="154">
        <f t="shared" si="10"/>
        <v>0</v>
      </c>
      <c r="Y68">
        <f>BAWANA!AW68+BAWANA!AX68</f>
        <v>29.68</v>
      </c>
      <c r="Z68">
        <f>BAWANA!BD68+BAWANA!BE68</f>
        <v>29.68</v>
      </c>
      <c r="AA68">
        <f>BAWANA!X68+BAWANA!Y68</f>
        <v>29.68</v>
      </c>
      <c r="AB68">
        <f>BAWANA!AE68+BAWANA!AF68</f>
        <v>29.68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233.96</v>
      </c>
      <c r="E73">
        <f>BAWANA!AM73</f>
        <v>0</v>
      </c>
      <c r="F73">
        <f t="shared" si="11"/>
        <v>256</v>
      </c>
      <c r="G73">
        <f t="shared" si="12"/>
        <v>233.96</v>
      </c>
      <c r="H73" s="154"/>
      <c r="I73">
        <f>BRPL_EOD!AK73+BRPL_EOD!AL73</f>
        <v>95.01</v>
      </c>
      <c r="J73">
        <f>BYPL_EOD!AK73+BYPL_EOD!AL73</f>
        <v>39.299999999999997</v>
      </c>
      <c r="K73">
        <f>MES_EOD!AK73+MES_EOD!AL73</f>
        <v>5.55</v>
      </c>
      <c r="L73">
        <f>NDMC_EOD!AK73+NDMC_EOD!AL73</f>
        <v>27.72</v>
      </c>
      <c r="M73">
        <f>TPDDL_EOD!AK73+TPDDL_EOD!AL73</f>
        <v>66.38</v>
      </c>
      <c r="N73">
        <f t="shared" si="7"/>
        <v>233.96</v>
      </c>
      <c r="O73" s="154">
        <f t="shared" si="8"/>
        <v>0</v>
      </c>
      <c r="P73">
        <v>95.01</v>
      </c>
      <c r="Q73">
        <v>39.299999999999997</v>
      </c>
      <c r="R73">
        <v>5.55</v>
      </c>
      <c r="S73">
        <v>27.72</v>
      </c>
      <c r="T73">
        <v>66.38</v>
      </c>
      <c r="U73" s="156">
        <f t="shared" si="9"/>
        <v>233.96</v>
      </c>
      <c r="V73" s="154">
        <f t="shared" si="10"/>
        <v>0</v>
      </c>
      <c r="Y73">
        <f>BAWANA!AW73+BAWANA!AX73</f>
        <v>30.52</v>
      </c>
      <c r="Z73">
        <f>BAWANA!BD73+BAWANA!BE73</f>
        <v>30.52</v>
      </c>
      <c r="AA73">
        <f>BAWANA!X73+BAWANA!Y73</f>
        <v>30.52</v>
      </c>
      <c r="AB73">
        <f>BAWANA!AE73+BAWANA!AF73</f>
        <v>30.52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233.96</v>
      </c>
      <c r="E74">
        <f>BAWANA!AM74</f>
        <v>0</v>
      </c>
      <c r="F74">
        <f t="shared" si="11"/>
        <v>256</v>
      </c>
      <c r="G74">
        <f t="shared" si="12"/>
        <v>233.96</v>
      </c>
      <c r="H74" s="154"/>
      <c r="I74">
        <f>BRPL_EOD!AK74+BRPL_EOD!AL74</f>
        <v>95.01</v>
      </c>
      <c r="J74">
        <f>BYPL_EOD!AK74+BYPL_EOD!AL74</f>
        <v>39.299999999999997</v>
      </c>
      <c r="K74">
        <f>MES_EOD!AK74+MES_EOD!AL74</f>
        <v>5.55</v>
      </c>
      <c r="L74">
        <f>NDMC_EOD!AK74+NDMC_EOD!AL74</f>
        <v>27.72</v>
      </c>
      <c r="M74">
        <f>TPDDL_EOD!AK74+TPDDL_EOD!AL74</f>
        <v>66.38</v>
      </c>
      <c r="N74">
        <f t="shared" si="7"/>
        <v>233.96</v>
      </c>
      <c r="O74" s="154">
        <f t="shared" si="8"/>
        <v>0</v>
      </c>
      <c r="P74">
        <v>95.01</v>
      </c>
      <c r="Q74">
        <v>39.299999999999997</v>
      </c>
      <c r="R74">
        <v>5.55</v>
      </c>
      <c r="S74">
        <v>27.72</v>
      </c>
      <c r="T74">
        <v>66.38</v>
      </c>
      <c r="U74" s="156">
        <f t="shared" si="9"/>
        <v>233.96</v>
      </c>
      <c r="V74" s="154">
        <f t="shared" si="10"/>
        <v>0</v>
      </c>
      <c r="Y74">
        <f>BAWANA!AW74+BAWANA!AX74</f>
        <v>30.52</v>
      </c>
      <c r="Z74">
        <f>BAWANA!BD74+BAWANA!BE74</f>
        <v>30.52</v>
      </c>
      <c r="AA74">
        <f>BAWANA!X74+BAWANA!Y74</f>
        <v>30.52</v>
      </c>
      <c r="AB74">
        <f>BAWANA!AE74+BAWANA!AF74</f>
        <v>30.52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233.96</v>
      </c>
      <c r="E75">
        <f>BAWANA!AM75</f>
        <v>0</v>
      </c>
      <c r="F75">
        <f t="shared" si="11"/>
        <v>256</v>
      </c>
      <c r="G75">
        <f t="shared" si="12"/>
        <v>233.96</v>
      </c>
      <c r="H75" s="154"/>
      <c r="I75">
        <f>BRPL_EOD!AK75+BRPL_EOD!AL75</f>
        <v>95.01</v>
      </c>
      <c r="J75">
        <f>BYPL_EOD!AK75+BYPL_EOD!AL75</f>
        <v>39.299999999999997</v>
      </c>
      <c r="K75">
        <f>MES_EOD!AK75+MES_EOD!AL75</f>
        <v>5.55</v>
      </c>
      <c r="L75">
        <f>NDMC_EOD!AK75+NDMC_EOD!AL75</f>
        <v>27.72</v>
      </c>
      <c r="M75">
        <f>TPDDL_EOD!AK75+TPDDL_EOD!AL75</f>
        <v>66.38</v>
      </c>
      <c r="N75">
        <f t="shared" si="7"/>
        <v>233.96</v>
      </c>
      <c r="O75" s="154">
        <f t="shared" si="8"/>
        <v>0</v>
      </c>
      <c r="P75">
        <v>95.01</v>
      </c>
      <c r="Q75">
        <v>39.299999999999997</v>
      </c>
      <c r="R75">
        <v>5.55</v>
      </c>
      <c r="S75">
        <v>27.72</v>
      </c>
      <c r="T75">
        <v>66.38</v>
      </c>
      <c r="U75" s="156">
        <f t="shared" si="9"/>
        <v>233.96</v>
      </c>
      <c r="V75" s="154">
        <f t="shared" si="10"/>
        <v>0</v>
      </c>
      <c r="Y75">
        <f>BAWANA!AW75+BAWANA!AX75</f>
        <v>30.52</v>
      </c>
      <c r="Z75">
        <f>BAWANA!BD75+BAWANA!BE75</f>
        <v>30.52</v>
      </c>
      <c r="AA75">
        <f>BAWANA!X75+BAWANA!Y75</f>
        <v>30.52</v>
      </c>
      <c r="AB75">
        <f>BAWANA!AE75+BAWANA!AF75</f>
        <v>30.52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233.96</v>
      </c>
      <c r="E76">
        <f>BAWANA!AM76</f>
        <v>0</v>
      </c>
      <c r="F76">
        <f t="shared" si="11"/>
        <v>256</v>
      </c>
      <c r="G76">
        <f t="shared" si="12"/>
        <v>233.96</v>
      </c>
      <c r="H76" s="154"/>
      <c r="I76">
        <f>BRPL_EOD!AK76+BRPL_EOD!AL76</f>
        <v>95.01</v>
      </c>
      <c r="J76">
        <f>BYPL_EOD!AK76+BYPL_EOD!AL76</f>
        <v>39.299999999999997</v>
      </c>
      <c r="K76">
        <f>MES_EOD!AK76+MES_EOD!AL76</f>
        <v>5.55</v>
      </c>
      <c r="L76">
        <f>NDMC_EOD!AK76+NDMC_EOD!AL76</f>
        <v>27.72</v>
      </c>
      <c r="M76">
        <f>TPDDL_EOD!AK76+TPDDL_EOD!AL76</f>
        <v>66.38</v>
      </c>
      <c r="N76">
        <f t="shared" si="7"/>
        <v>233.96</v>
      </c>
      <c r="O76" s="154">
        <f t="shared" si="8"/>
        <v>0</v>
      </c>
      <c r="P76">
        <v>95.01</v>
      </c>
      <c r="Q76">
        <v>39.299999999999997</v>
      </c>
      <c r="R76">
        <v>5.55</v>
      </c>
      <c r="S76">
        <v>27.72</v>
      </c>
      <c r="T76">
        <v>66.38</v>
      </c>
      <c r="U76" s="156">
        <f t="shared" si="9"/>
        <v>233.96</v>
      </c>
      <c r="V76" s="154">
        <f t="shared" si="10"/>
        <v>0</v>
      </c>
      <c r="Y76">
        <f>BAWANA!AW76+BAWANA!AX76</f>
        <v>30.52</v>
      </c>
      <c r="Z76">
        <f>BAWANA!BD76+BAWANA!BE76</f>
        <v>30.52</v>
      </c>
      <c r="AA76">
        <f>BAWANA!X76+BAWANA!Y76</f>
        <v>30.52</v>
      </c>
      <c r="AB76">
        <f>BAWANA!AE76+BAWANA!AF76</f>
        <v>30.52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235.64</v>
      </c>
      <c r="E77">
        <f>BAWANA!AM77</f>
        <v>0</v>
      </c>
      <c r="F77">
        <f t="shared" si="11"/>
        <v>256</v>
      </c>
      <c r="G77">
        <f t="shared" si="12"/>
        <v>235.64</v>
      </c>
      <c r="H77" s="154"/>
      <c r="I77">
        <f>BRPL_EOD!AK77+BRPL_EOD!AL77</f>
        <v>92.41</v>
      </c>
      <c r="J77">
        <f>BYPL_EOD!AK77+BYPL_EOD!AL77</f>
        <v>46.31</v>
      </c>
      <c r="K77">
        <f>MES_EOD!AK77+MES_EOD!AL77</f>
        <v>5.4</v>
      </c>
      <c r="L77">
        <f>NDMC_EOD!AK77+NDMC_EOD!AL77</f>
        <v>26.96</v>
      </c>
      <c r="M77">
        <f>TPDDL_EOD!AK77+TPDDL_EOD!AL77</f>
        <v>64.56</v>
      </c>
      <c r="N77">
        <f t="shared" si="7"/>
        <v>235.64000000000001</v>
      </c>
      <c r="O77" s="154">
        <f t="shared" si="8"/>
        <v>0</v>
      </c>
      <c r="P77">
        <v>92.409999999999982</v>
      </c>
      <c r="Q77">
        <v>46.309999999999995</v>
      </c>
      <c r="R77">
        <v>5.3999999999999995</v>
      </c>
      <c r="S77">
        <v>26.959999999999997</v>
      </c>
      <c r="T77">
        <v>64.559999999999988</v>
      </c>
      <c r="U77" s="156">
        <f t="shared" si="9"/>
        <v>235.64</v>
      </c>
      <c r="V77" s="154">
        <f t="shared" si="10"/>
        <v>0</v>
      </c>
      <c r="Y77">
        <f>BAWANA!AW77+BAWANA!AX77</f>
        <v>29.68</v>
      </c>
      <c r="Z77">
        <f>BAWANA!BD77+BAWANA!BE77</f>
        <v>29.68</v>
      </c>
      <c r="AA77">
        <f>BAWANA!X77+BAWANA!Y77</f>
        <v>29.68</v>
      </c>
      <c r="AB77">
        <f>BAWANA!AE77+BAWANA!AF77</f>
        <v>29.68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235.64</v>
      </c>
      <c r="E78">
        <f>BAWANA!AM78</f>
        <v>0</v>
      </c>
      <c r="F78">
        <f t="shared" si="11"/>
        <v>256</v>
      </c>
      <c r="G78">
        <f t="shared" si="12"/>
        <v>235.64</v>
      </c>
      <c r="H78" s="154"/>
      <c r="I78">
        <f>BRPL_EOD!AK78+BRPL_EOD!AL78</f>
        <v>92.41</v>
      </c>
      <c r="J78">
        <f>BYPL_EOD!AK78+BYPL_EOD!AL78</f>
        <v>46.31</v>
      </c>
      <c r="K78">
        <f>MES_EOD!AK78+MES_EOD!AL78</f>
        <v>5.4</v>
      </c>
      <c r="L78">
        <f>NDMC_EOD!AK78+NDMC_EOD!AL78</f>
        <v>26.96</v>
      </c>
      <c r="M78">
        <f>TPDDL_EOD!AK78+TPDDL_EOD!AL78</f>
        <v>64.56</v>
      </c>
      <c r="N78">
        <f t="shared" si="7"/>
        <v>235.64000000000001</v>
      </c>
      <c r="O78" s="154">
        <f t="shared" si="8"/>
        <v>0</v>
      </c>
      <c r="P78">
        <v>92.409999999999982</v>
      </c>
      <c r="Q78">
        <v>46.309999999999995</v>
      </c>
      <c r="R78">
        <v>5.3999999999999995</v>
      </c>
      <c r="S78">
        <v>26.959999999999997</v>
      </c>
      <c r="T78">
        <v>64.559999999999988</v>
      </c>
      <c r="U78" s="156">
        <f t="shared" si="9"/>
        <v>235.64</v>
      </c>
      <c r="V78" s="154">
        <f t="shared" si="10"/>
        <v>0</v>
      </c>
      <c r="Y78">
        <f>BAWANA!AW78+BAWANA!AX78</f>
        <v>29.68</v>
      </c>
      <c r="Z78">
        <f>BAWANA!BD78+BAWANA!BE78</f>
        <v>29.68</v>
      </c>
      <c r="AA78">
        <f>BAWANA!X78+BAWANA!Y78</f>
        <v>29.68</v>
      </c>
      <c r="AB78">
        <f>BAWANA!AE78+BAWANA!AF78</f>
        <v>29.68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235.64</v>
      </c>
      <c r="E79">
        <f>BAWANA!AM79</f>
        <v>0</v>
      </c>
      <c r="F79">
        <f t="shared" si="11"/>
        <v>256</v>
      </c>
      <c r="G79">
        <f t="shared" si="12"/>
        <v>235.64</v>
      </c>
      <c r="H79" s="154"/>
      <c r="I79">
        <f>BRPL_EOD!AK79+BRPL_EOD!AL79</f>
        <v>92.41</v>
      </c>
      <c r="J79">
        <f>BYPL_EOD!AK79+BYPL_EOD!AL79</f>
        <v>46.31</v>
      </c>
      <c r="K79">
        <f>MES_EOD!AK79+MES_EOD!AL79</f>
        <v>5.4</v>
      </c>
      <c r="L79">
        <f>NDMC_EOD!AK79+NDMC_EOD!AL79</f>
        <v>26.96</v>
      </c>
      <c r="M79">
        <f>TPDDL_EOD!AK79+TPDDL_EOD!AL79</f>
        <v>64.56</v>
      </c>
      <c r="N79">
        <f t="shared" si="7"/>
        <v>235.64000000000001</v>
      </c>
      <c r="O79" s="154">
        <f t="shared" si="8"/>
        <v>0</v>
      </c>
      <c r="P79">
        <v>92.409999999999982</v>
      </c>
      <c r="Q79">
        <v>46.309999999999995</v>
      </c>
      <c r="R79">
        <v>5.3999999999999995</v>
      </c>
      <c r="S79">
        <v>26.959999999999997</v>
      </c>
      <c r="T79">
        <v>64.559999999999988</v>
      </c>
      <c r="U79" s="156">
        <f t="shared" si="9"/>
        <v>235.64</v>
      </c>
      <c r="V79" s="154">
        <f t="shared" si="10"/>
        <v>0</v>
      </c>
      <c r="Y79">
        <f>BAWANA!AW79+BAWANA!AX79</f>
        <v>29.68</v>
      </c>
      <c r="Z79">
        <f>BAWANA!BD79+BAWANA!BE79</f>
        <v>29.68</v>
      </c>
      <c r="AA79">
        <f>BAWANA!X79+BAWANA!Y79</f>
        <v>29.68</v>
      </c>
      <c r="AB79">
        <f>BAWANA!AE79+BAWANA!AF79</f>
        <v>29.68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235.64</v>
      </c>
      <c r="E80">
        <f>BAWANA!AM80</f>
        <v>0</v>
      </c>
      <c r="F80">
        <f t="shared" si="11"/>
        <v>256</v>
      </c>
      <c r="G80">
        <f t="shared" si="12"/>
        <v>235.64</v>
      </c>
      <c r="H80" s="154"/>
      <c r="I80">
        <f>BRPL_EOD!AK80+BRPL_EOD!AL80</f>
        <v>92.41</v>
      </c>
      <c r="J80">
        <f>BYPL_EOD!AK80+BYPL_EOD!AL80</f>
        <v>46.31</v>
      </c>
      <c r="K80">
        <f>MES_EOD!AK80+MES_EOD!AL80</f>
        <v>5.4</v>
      </c>
      <c r="L80">
        <f>NDMC_EOD!AK80+NDMC_EOD!AL80</f>
        <v>26.96</v>
      </c>
      <c r="M80">
        <f>TPDDL_EOD!AK80+TPDDL_EOD!AL80</f>
        <v>64.56</v>
      </c>
      <c r="N80">
        <f t="shared" si="7"/>
        <v>235.64000000000001</v>
      </c>
      <c r="O80" s="154">
        <f t="shared" si="8"/>
        <v>0</v>
      </c>
      <c r="P80">
        <v>92.409999999999982</v>
      </c>
      <c r="Q80">
        <v>46.309999999999995</v>
      </c>
      <c r="R80">
        <v>5.3999999999999995</v>
      </c>
      <c r="S80">
        <v>26.959999999999997</v>
      </c>
      <c r="T80">
        <v>64.559999999999988</v>
      </c>
      <c r="U80" s="156">
        <f t="shared" si="9"/>
        <v>235.64</v>
      </c>
      <c r="V80" s="154">
        <f t="shared" si="10"/>
        <v>0</v>
      </c>
      <c r="Y80">
        <f>BAWANA!AW80+BAWANA!AX80</f>
        <v>29.68</v>
      </c>
      <c r="Z80">
        <f>BAWANA!BD80+BAWANA!BE80</f>
        <v>29.68</v>
      </c>
      <c r="AA80">
        <f>BAWANA!X80+BAWANA!Y80</f>
        <v>29.68</v>
      </c>
      <c r="AB80">
        <f>BAWANA!AE80+BAWANA!AF80</f>
        <v>29.68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235.64</v>
      </c>
      <c r="E81">
        <f>BAWANA!AM81</f>
        <v>0</v>
      </c>
      <c r="F81">
        <f t="shared" si="11"/>
        <v>256</v>
      </c>
      <c r="G81">
        <f t="shared" si="12"/>
        <v>235.64</v>
      </c>
      <c r="H81" s="154"/>
      <c r="I81">
        <f>BRPL_EOD!AK81+BRPL_EOD!AL81</f>
        <v>92.41</v>
      </c>
      <c r="J81">
        <f>BYPL_EOD!AK81+BYPL_EOD!AL81</f>
        <v>46.31</v>
      </c>
      <c r="K81">
        <f>MES_EOD!AK81+MES_EOD!AL81</f>
        <v>5.4</v>
      </c>
      <c r="L81">
        <f>NDMC_EOD!AK81+NDMC_EOD!AL81</f>
        <v>26.96</v>
      </c>
      <c r="M81">
        <f>TPDDL_EOD!AK81+TPDDL_EOD!AL81</f>
        <v>64.56</v>
      </c>
      <c r="N81">
        <f t="shared" si="7"/>
        <v>235.64000000000001</v>
      </c>
      <c r="O81" s="154">
        <f t="shared" si="8"/>
        <v>0</v>
      </c>
      <c r="P81">
        <v>92.409999999999982</v>
      </c>
      <c r="Q81">
        <v>46.309999999999995</v>
      </c>
      <c r="R81">
        <v>5.3999999999999995</v>
      </c>
      <c r="S81">
        <v>26.959999999999997</v>
      </c>
      <c r="T81">
        <v>64.559999999999988</v>
      </c>
      <c r="U81" s="156">
        <f t="shared" si="9"/>
        <v>235.64</v>
      </c>
      <c r="V81" s="154">
        <f t="shared" si="10"/>
        <v>0</v>
      </c>
      <c r="Y81">
        <f>BAWANA!AW81+BAWANA!AX81</f>
        <v>29.68</v>
      </c>
      <c r="Z81">
        <f>BAWANA!BD81+BAWANA!BE81</f>
        <v>29.68</v>
      </c>
      <c r="AA81">
        <f>BAWANA!X81+BAWANA!Y81</f>
        <v>29.68</v>
      </c>
      <c r="AB81">
        <f>BAWANA!AE81+BAWANA!AF81</f>
        <v>29.68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235.64</v>
      </c>
      <c r="E82">
        <f>BAWANA!AM82</f>
        <v>0</v>
      </c>
      <c r="F82">
        <f t="shared" si="11"/>
        <v>256</v>
      </c>
      <c r="G82">
        <f t="shared" si="12"/>
        <v>235.64</v>
      </c>
      <c r="H82" s="154"/>
      <c r="I82">
        <f>BRPL_EOD!AK82+BRPL_EOD!AL82</f>
        <v>92.41</v>
      </c>
      <c r="J82">
        <f>BYPL_EOD!AK82+BYPL_EOD!AL82</f>
        <v>46.31</v>
      </c>
      <c r="K82">
        <f>MES_EOD!AK82+MES_EOD!AL82</f>
        <v>5.4</v>
      </c>
      <c r="L82">
        <f>NDMC_EOD!AK82+NDMC_EOD!AL82</f>
        <v>26.96</v>
      </c>
      <c r="M82">
        <f>TPDDL_EOD!AK82+TPDDL_EOD!AL82</f>
        <v>64.56</v>
      </c>
      <c r="N82">
        <f t="shared" si="7"/>
        <v>235.64000000000001</v>
      </c>
      <c r="O82" s="154">
        <f t="shared" si="8"/>
        <v>0</v>
      </c>
      <c r="P82">
        <v>92.409999999999982</v>
      </c>
      <c r="Q82">
        <v>46.309999999999995</v>
      </c>
      <c r="R82">
        <v>5.3999999999999995</v>
      </c>
      <c r="S82">
        <v>26.959999999999997</v>
      </c>
      <c r="T82">
        <v>64.559999999999988</v>
      </c>
      <c r="U82" s="156">
        <f t="shared" si="9"/>
        <v>235.64</v>
      </c>
      <c r="V82" s="154">
        <f t="shared" si="10"/>
        <v>0</v>
      </c>
      <c r="Y82">
        <f>BAWANA!AW82+BAWANA!AX82</f>
        <v>29.68</v>
      </c>
      <c r="Z82">
        <f>BAWANA!BD82+BAWANA!BE82</f>
        <v>29.68</v>
      </c>
      <c r="AA82">
        <f>BAWANA!X82+BAWANA!Y82</f>
        <v>29.68</v>
      </c>
      <c r="AB82">
        <f>BAWANA!AE82+BAWANA!AF82</f>
        <v>29.68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235.64</v>
      </c>
      <c r="E83">
        <f>BAWANA!AM83</f>
        <v>0</v>
      </c>
      <c r="F83">
        <f t="shared" si="11"/>
        <v>256</v>
      </c>
      <c r="G83">
        <f t="shared" si="12"/>
        <v>235.64</v>
      </c>
      <c r="H83" s="154"/>
      <c r="I83">
        <f>BRPL_EOD!AK83+BRPL_EOD!AL83</f>
        <v>92.41</v>
      </c>
      <c r="J83">
        <f>BYPL_EOD!AK83+BYPL_EOD!AL83</f>
        <v>46.31</v>
      </c>
      <c r="K83">
        <f>MES_EOD!AK83+MES_EOD!AL83</f>
        <v>5.4</v>
      </c>
      <c r="L83">
        <f>NDMC_EOD!AK83+NDMC_EOD!AL83</f>
        <v>26.96</v>
      </c>
      <c r="M83">
        <f>TPDDL_EOD!AK83+TPDDL_EOD!AL83</f>
        <v>64.56</v>
      </c>
      <c r="N83">
        <f t="shared" si="7"/>
        <v>235.64000000000001</v>
      </c>
      <c r="O83" s="154">
        <f t="shared" si="8"/>
        <v>0</v>
      </c>
      <c r="P83">
        <v>92.409999999999982</v>
      </c>
      <c r="Q83">
        <v>46.309999999999995</v>
      </c>
      <c r="R83">
        <v>5.3999999999999995</v>
      </c>
      <c r="S83">
        <v>26.959999999999997</v>
      </c>
      <c r="T83">
        <v>64.559999999999988</v>
      </c>
      <c r="U83" s="156">
        <f t="shared" si="9"/>
        <v>235.64</v>
      </c>
      <c r="V83" s="154">
        <f t="shared" si="10"/>
        <v>0</v>
      </c>
      <c r="Y83">
        <f>BAWANA!AW83+BAWANA!AX83</f>
        <v>29.68</v>
      </c>
      <c r="Z83">
        <f>BAWANA!BD83+BAWANA!BE83</f>
        <v>29.68</v>
      </c>
      <c r="AA83">
        <f>BAWANA!X83+BAWANA!Y83</f>
        <v>29.68</v>
      </c>
      <c r="AB83">
        <f>BAWANA!AE83+BAWANA!AF83</f>
        <v>29.68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235.64</v>
      </c>
      <c r="E84">
        <f>BAWANA!AM84</f>
        <v>0</v>
      </c>
      <c r="F84">
        <f t="shared" si="11"/>
        <v>256</v>
      </c>
      <c r="G84">
        <f t="shared" si="12"/>
        <v>235.64</v>
      </c>
      <c r="H84" s="154"/>
      <c r="I84">
        <f>BRPL_EOD!AK84+BRPL_EOD!AL84</f>
        <v>92.41</v>
      </c>
      <c r="J84">
        <f>BYPL_EOD!AK84+BYPL_EOD!AL84</f>
        <v>46.31</v>
      </c>
      <c r="K84">
        <f>MES_EOD!AK84+MES_EOD!AL84</f>
        <v>5.4</v>
      </c>
      <c r="L84">
        <f>NDMC_EOD!AK84+NDMC_EOD!AL84</f>
        <v>26.96</v>
      </c>
      <c r="M84">
        <f>TPDDL_EOD!AK84+TPDDL_EOD!AL84</f>
        <v>64.56</v>
      </c>
      <c r="N84">
        <f t="shared" si="7"/>
        <v>235.64000000000001</v>
      </c>
      <c r="O84" s="154">
        <f t="shared" si="8"/>
        <v>0</v>
      </c>
      <c r="P84">
        <v>92.409999999999982</v>
      </c>
      <c r="Q84">
        <v>46.309999999999995</v>
      </c>
      <c r="R84">
        <v>5.3999999999999995</v>
      </c>
      <c r="S84">
        <v>26.959999999999997</v>
      </c>
      <c r="T84">
        <v>64.559999999999988</v>
      </c>
      <c r="U84" s="156">
        <f t="shared" si="9"/>
        <v>235.64</v>
      </c>
      <c r="V84" s="154">
        <f t="shared" si="10"/>
        <v>0</v>
      </c>
      <c r="Y84">
        <f>BAWANA!AW84+BAWANA!AX84</f>
        <v>29.68</v>
      </c>
      <c r="Z84">
        <f>BAWANA!BD84+BAWANA!BE84</f>
        <v>29.68</v>
      </c>
      <c r="AA84">
        <f>BAWANA!X84+BAWANA!Y84</f>
        <v>29.68</v>
      </c>
      <c r="AB84">
        <f>BAWANA!AE84+BAWANA!AF84</f>
        <v>29.68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235.64</v>
      </c>
      <c r="E85">
        <f>BAWANA!AM85</f>
        <v>0</v>
      </c>
      <c r="F85">
        <f t="shared" si="11"/>
        <v>256</v>
      </c>
      <c r="G85">
        <f t="shared" si="12"/>
        <v>235.64</v>
      </c>
      <c r="H85" s="154"/>
      <c r="I85">
        <f>BRPL_EOD!AK85+BRPL_EOD!AL85</f>
        <v>92.41</v>
      </c>
      <c r="J85">
        <f>BYPL_EOD!AK85+BYPL_EOD!AL85</f>
        <v>46.31</v>
      </c>
      <c r="K85">
        <f>MES_EOD!AK85+MES_EOD!AL85</f>
        <v>5.4</v>
      </c>
      <c r="L85">
        <f>NDMC_EOD!AK85+NDMC_EOD!AL85</f>
        <v>26.96</v>
      </c>
      <c r="M85">
        <f>TPDDL_EOD!AK85+TPDDL_EOD!AL85</f>
        <v>64.56</v>
      </c>
      <c r="N85">
        <f t="shared" si="7"/>
        <v>235.64000000000001</v>
      </c>
      <c r="O85" s="154">
        <f t="shared" si="8"/>
        <v>0</v>
      </c>
      <c r="P85">
        <v>92.409999999999982</v>
      </c>
      <c r="Q85">
        <v>46.309999999999995</v>
      </c>
      <c r="R85">
        <v>5.3999999999999995</v>
      </c>
      <c r="S85">
        <v>26.959999999999997</v>
      </c>
      <c r="T85">
        <v>64.559999999999988</v>
      </c>
      <c r="U85" s="156">
        <f t="shared" si="9"/>
        <v>235.64</v>
      </c>
      <c r="V85" s="154">
        <f t="shared" si="10"/>
        <v>0</v>
      </c>
      <c r="Y85">
        <f>BAWANA!AW85+BAWANA!AX85</f>
        <v>29.68</v>
      </c>
      <c r="Z85">
        <f>BAWANA!BD85+BAWANA!BE85</f>
        <v>29.68</v>
      </c>
      <c r="AA85">
        <f>BAWANA!X85+BAWANA!Y85</f>
        <v>29.68</v>
      </c>
      <c r="AB85">
        <f>BAWANA!AE85+BAWANA!AF85</f>
        <v>29.68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235.64</v>
      </c>
      <c r="E86">
        <f>BAWANA!AM86</f>
        <v>0</v>
      </c>
      <c r="F86">
        <f t="shared" si="11"/>
        <v>256</v>
      </c>
      <c r="G86">
        <f t="shared" si="12"/>
        <v>235.64</v>
      </c>
      <c r="H86" s="154"/>
      <c r="I86">
        <f>BRPL_EOD!AK86+BRPL_EOD!AL86</f>
        <v>92.41</v>
      </c>
      <c r="J86">
        <f>BYPL_EOD!AK86+BYPL_EOD!AL86</f>
        <v>46.31</v>
      </c>
      <c r="K86">
        <f>MES_EOD!AK86+MES_EOD!AL86</f>
        <v>5.4</v>
      </c>
      <c r="L86">
        <f>NDMC_EOD!AK86+NDMC_EOD!AL86</f>
        <v>26.96</v>
      </c>
      <c r="M86">
        <f>TPDDL_EOD!AK86+TPDDL_EOD!AL86</f>
        <v>64.56</v>
      </c>
      <c r="N86">
        <f t="shared" si="7"/>
        <v>235.64000000000001</v>
      </c>
      <c r="O86" s="154">
        <f t="shared" si="8"/>
        <v>0</v>
      </c>
      <c r="P86">
        <v>92.409999999999982</v>
      </c>
      <c r="Q86">
        <v>46.309999999999995</v>
      </c>
      <c r="R86">
        <v>5.3999999999999995</v>
      </c>
      <c r="S86">
        <v>26.959999999999997</v>
      </c>
      <c r="T86">
        <v>64.559999999999988</v>
      </c>
      <c r="U86" s="156">
        <f t="shared" si="9"/>
        <v>235.64</v>
      </c>
      <c r="V86" s="154">
        <f t="shared" si="10"/>
        <v>0</v>
      </c>
      <c r="Y86">
        <f>BAWANA!AW86+BAWANA!AX86</f>
        <v>29.68</v>
      </c>
      <c r="Z86">
        <f>BAWANA!BD86+BAWANA!BE86</f>
        <v>29.68</v>
      </c>
      <c r="AA86">
        <f>BAWANA!X86+BAWANA!Y86</f>
        <v>29.68</v>
      </c>
      <c r="AB86">
        <f>BAWANA!AE86+BAWANA!AF86</f>
        <v>29.68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235.64</v>
      </c>
      <c r="E87">
        <f>BAWANA!AM87</f>
        <v>0</v>
      </c>
      <c r="F87">
        <f t="shared" si="11"/>
        <v>256</v>
      </c>
      <c r="G87">
        <f t="shared" si="12"/>
        <v>235.64</v>
      </c>
      <c r="H87" s="154"/>
      <c r="I87">
        <f>BRPL_EOD!AK87+BRPL_EOD!AL87</f>
        <v>92.41</v>
      </c>
      <c r="J87">
        <f>BYPL_EOD!AK87+BYPL_EOD!AL87</f>
        <v>46.31</v>
      </c>
      <c r="K87">
        <f>MES_EOD!AK87+MES_EOD!AL87</f>
        <v>5.4</v>
      </c>
      <c r="L87">
        <f>NDMC_EOD!AK87+NDMC_EOD!AL87</f>
        <v>26.96</v>
      </c>
      <c r="M87">
        <f>TPDDL_EOD!AK87+TPDDL_EOD!AL87</f>
        <v>64.56</v>
      </c>
      <c r="N87">
        <f t="shared" si="7"/>
        <v>235.64000000000001</v>
      </c>
      <c r="O87" s="154">
        <f t="shared" si="8"/>
        <v>0</v>
      </c>
      <c r="P87">
        <v>92.409999999999982</v>
      </c>
      <c r="Q87">
        <v>46.309999999999995</v>
      </c>
      <c r="R87">
        <v>5.3999999999999995</v>
      </c>
      <c r="S87">
        <v>26.959999999999997</v>
      </c>
      <c r="T87">
        <v>64.559999999999988</v>
      </c>
      <c r="U87" s="156">
        <f t="shared" si="9"/>
        <v>235.64</v>
      </c>
      <c r="V87" s="154">
        <f t="shared" si="10"/>
        <v>0</v>
      </c>
      <c r="Y87">
        <f>BAWANA!AW87+BAWANA!AX87</f>
        <v>29.68</v>
      </c>
      <c r="Z87">
        <f>BAWANA!BD87+BAWANA!BE87</f>
        <v>29.68</v>
      </c>
      <c r="AA87">
        <f>BAWANA!X87+BAWANA!Y87</f>
        <v>29.68</v>
      </c>
      <c r="AB87">
        <f>BAWANA!AE87+BAWANA!AF87</f>
        <v>29.68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235.64</v>
      </c>
      <c r="E88">
        <f>BAWANA!AM88</f>
        <v>0</v>
      </c>
      <c r="F88">
        <f t="shared" si="11"/>
        <v>256</v>
      </c>
      <c r="G88">
        <f t="shared" si="12"/>
        <v>235.64</v>
      </c>
      <c r="H88" s="154"/>
      <c r="I88">
        <f>BRPL_EOD!AK88+BRPL_EOD!AL88</f>
        <v>92.41</v>
      </c>
      <c r="J88">
        <f>BYPL_EOD!AK88+BYPL_EOD!AL88</f>
        <v>46.31</v>
      </c>
      <c r="K88">
        <f>MES_EOD!AK88+MES_EOD!AL88</f>
        <v>5.4</v>
      </c>
      <c r="L88">
        <f>NDMC_EOD!AK88+NDMC_EOD!AL88</f>
        <v>26.96</v>
      </c>
      <c r="M88">
        <f>TPDDL_EOD!AK88+TPDDL_EOD!AL88</f>
        <v>64.56</v>
      </c>
      <c r="N88">
        <f t="shared" si="7"/>
        <v>235.64000000000001</v>
      </c>
      <c r="O88" s="154">
        <f t="shared" si="8"/>
        <v>0</v>
      </c>
      <c r="P88">
        <v>92.409999999999982</v>
      </c>
      <c r="Q88">
        <v>46.309999999999995</v>
      </c>
      <c r="R88">
        <v>5.3999999999999995</v>
      </c>
      <c r="S88">
        <v>26.959999999999997</v>
      </c>
      <c r="T88">
        <v>64.559999999999988</v>
      </c>
      <c r="U88" s="156">
        <f t="shared" si="9"/>
        <v>235.64</v>
      </c>
      <c r="V88" s="154">
        <f t="shared" si="10"/>
        <v>0</v>
      </c>
      <c r="Y88">
        <f>BAWANA!AW88+BAWANA!AX88</f>
        <v>29.68</v>
      </c>
      <c r="Z88">
        <f>BAWANA!BD88+BAWANA!BE88</f>
        <v>29.68</v>
      </c>
      <c r="AA88">
        <f>BAWANA!X88+BAWANA!Y88</f>
        <v>29.68</v>
      </c>
      <c r="AB88">
        <f>BAWANA!AE88+BAWANA!AF88</f>
        <v>29.68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235.64</v>
      </c>
      <c r="E89">
        <f>BAWANA!AM89</f>
        <v>0</v>
      </c>
      <c r="F89">
        <f t="shared" si="11"/>
        <v>256</v>
      </c>
      <c r="G89">
        <f t="shared" si="12"/>
        <v>235.64</v>
      </c>
      <c r="H89" s="154"/>
      <c r="I89">
        <f>BRPL_EOD!AK89+BRPL_EOD!AL89</f>
        <v>92.41</v>
      </c>
      <c r="J89">
        <f>BYPL_EOD!AK89+BYPL_EOD!AL89</f>
        <v>46.31</v>
      </c>
      <c r="K89">
        <f>MES_EOD!AK89+MES_EOD!AL89</f>
        <v>5.4</v>
      </c>
      <c r="L89">
        <f>NDMC_EOD!AK89+NDMC_EOD!AL89</f>
        <v>26.96</v>
      </c>
      <c r="M89">
        <f>TPDDL_EOD!AK89+TPDDL_EOD!AL89</f>
        <v>64.56</v>
      </c>
      <c r="N89">
        <f t="shared" si="7"/>
        <v>235.64000000000001</v>
      </c>
      <c r="O89" s="154">
        <f t="shared" si="8"/>
        <v>0</v>
      </c>
      <c r="P89">
        <v>92.409999999999982</v>
      </c>
      <c r="Q89">
        <v>46.309999999999995</v>
      </c>
      <c r="R89">
        <v>5.3999999999999995</v>
      </c>
      <c r="S89">
        <v>26.959999999999997</v>
      </c>
      <c r="T89">
        <v>64.559999999999988</v>
      </c>
      <c r="U89" s="156">
        <f t="shared" si="9"/>
        <v>235.64</v>
      </c>
      <c r="V89" s="154">
        <f t="shared" si="10"/>
        <v>0</v>
      </c>
      <c r="Y89">
        <f>BAWANA!AW89+BAWANA!AX89</f>
        <v>29.68</v>
      </c>
      <c r="Z89">
        <f>BAWANA!BD89+BAWANA!BE89</f>
        <v>29.68</v>
      </c>
      <c r="AA89">
        <f>BAWANA!X89+BAWANA!Y89</f>
        <v>29.68</v>
      </c>
      <c r="AB89">
        <f>BAWANA!AE89+BAWANA!AF89</f>
        <v>29.68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235.64</v>
      </c>
      <c r="E90">
        <f>BAWANA!AM90</f>
        <v>0</v>
      </c>
      <c r="F90">
        <f t="shared" si="11"/>
        <v>256</v>
      </c>
      <c r="G90">
        <f t="shared" si="12"/>
        <v>235.64</v>
      </c>
      <c r="H90" s="154"/>
      <c r="I90">
        <f>BRPL_EOD!AK90+BRPL_EOD!AL90</f>
        <v>92.41</v>
      </c>
      <c r="J90">
        <f>BYPL_EOD!AK90+BYPL_EOD!AL90</f>
        <v>46.31</v>
      </c>
      <c r="K90">
        <f>MES_EOD!AK90+MES_EOD!AL90</f>
        <v>5.4</v>
      </c>
      <c r="L90">
        <f>NDMC_EOD!AK90+NDMC_EOD!AL90</f>
        <v>26.96</v>
      </c>
      <c r="M90">
        <f>TPDDL_EOD!AK90+TPDDL_EOD!AL90</f>
        <v>64.56</v>
      </c>
      <c r="N90">
        <f t="shared" si="7"/>
        <v>235.64000000000001</v>
      </c>
      <c r="O90" s="154">
        <f t="shared" si="8"/>
        <v>0</v>
      </c>
      <c r="P90">
        <v>92.409999999999982</v>
      </c>
      <c r="Q90">
        <v>46.309999999999995</v>
      </c>
      <c r="R90">
        <v>5.3999999999999995</v>
      </c>
      <c r="S90">
        <v>26.959999999999997</v>
      </c>
      <c r="T90">
        <v>64.559999999999988</v>
      </c>
      <c r="U90" s="156">
        <f t="shared" si="9"/>
        <v>235.64</v>
      </c>
      <c r="V90" s="154">
        <f t="shared" si="10"/>
        <v>0</v>
      </c>
      <c r="Y90">
        <f>BAWANA!AW90+BAWANA!AX90</f>
        <v>29.68</v>
      </c>
      <c r="Z90">
        <f>BAWANA!BD90+BAWANA!BE90</f>
        <v>29.68</v>
      </c>
      <c r="AA90">
        <f>BAWANA!X90+BAWANA!Y90</f>
        <v>29.68</v>
      </c>
      <c r="AB90">
        <f>BAWANA!AE90+BAWANA!AF90</f>
        <v>29.68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239.62</v>
      </c>
      <c r="E91">
        <f>BAWANA!AM91</f>
        <v>0</v>
      </c>
      <c r="F91">
        <f t="shared" si="11"/>
        <v>256</v>
      </c>
      <c r="G91">
        <f t="shared" si="12"/>
        <v>239.62</v>
      </c>
      <c r="H91" s="154"/>
      <c r="I91">
        <f>BRPL_EOD!AK91+BRPL_EOD!AL91</f>
        <v>93.97</v>
      </c>
      <c r="J91">
        <f>BYPL_EOD!AK91+BYPL_EOD!AL91</f>
        <v>47.09</v>
      </c>
      <c r="K91">
        <f>MES_EOD!AK91+MES_EOD!AL91</f>
        <v>5.49</v>
      </c>
      <c r="L91">
        <f>NDMC_EOD!AK91+NDMC_EOD!AL91</f>
        <v>27.41</v>
      </c>
      <c r="M91">
        <f>TPDDL_EOD!AK91+TPDDL_EOD!AL91</f>
        <v>65.66</v>
      </c>
      <c r="N91">
        <f t="shared" si="7"/>
        <v>239.62</v>
      </c>
      <c r="O91" s="154">
        <f t="shared" si="8"/>
        <v>0</v>
      </c>
      <c r="P91">
        <v>93.97</v>
      </c>
      <c r="Q91">
        <v>47.09</v>
      </c>
      <c r="R91">
        <v>5.49</v>
      </c>
      <c r="S91">
        <v>27.41</v>
      </c>
      <c r="T91">
        <v>65.66</v>
      </c>
      <c r="U91" s="156">
        <f t="shared" si="9"/>
        <v>239.62</v>
      </c>
      <c r="V91" s="154">
        <f t="shared" si="10"/>
        <v>0</v>
      </c>
      <c r="Y91">
        <f>BAWANA!AW91+BAWANA!AX91</f>
        <v>30.19</v>
      </c>
      <c r="Z91">
        <f>BAWANA!BD91+BAWANA!BE91</f>
        <v>30.19</v>
      </c>
      <c r="AA91">
        <f>BAWANA!X91+BAWANA!Y91</f>
        <v>30.19</v>
      </c>
      <c r="AB91">
        <f>BAWANA!AE91+BAWANA!AF91</f>
        <v>30.19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239.62</v>
      </c>
      <c r="E92">
        <f>BAWANA!AM92</f>
        <v>0</v>
      </c>
      <c r="F92">
        <f t="shared" si="11"/>
        <v>256</v>
      </c>
      <c r="G92">
        <f t="shared" si="12"/>
        <v>239.62</v>
      </c>
      <c r="H92" s="154"/>
      <c r="I92">
        <f>BRPL_EOD!AK92+BRPL_EOD!AL92</f>
        <v>93.97</v>
      </c>
      <c r="J92">
        <f>BYPL_EOD!AK92+BYPL_EOD!AL92</f>
        <v>47.09</v>
      </c>
      <c r="K92">
        <f>MES_EOD!AK92+MES_EOD!AL92</f>
        <v>5.49</v>
      </c>
      <c r="L92">
        <f>NDMC_EOD!AK92+NDMC_EOD!AL92</f>
        <v>27.41</v>
      </c>
      <c r="M92">
        <f>TPDDL_EOD!AK92+TPDDL_EOD!AL92</f>
        <v>65.66</v>
      </c>
      <c r="N92">
        <f t="shared" si="7"/>
        <v>239.62</v>
      </c>
      <c r="O92" s="154">
        <f t="shared" si="8"/>
        <v>0</v>
      </c>
      <c r="P92">
        <v>93.97</v>
      </c>
      <c r="Q92">
        <v>47.09</v>
      </c>
      <c r="R92">
        <v>5.49</v>
      </c>
      <c r="S92">
        <v>27.41</v>
      </c>
      <c r="T92">
        <v>65.66</v>
      </c>
      <c r="U92" s="156">
        <f t="shared" si="9"/>
        <v>239.62</v>
      </c>
      <c r="V92" s="154">
        <f t="shared" si="10"/>
        <v>0</v>
      </c>
      <c r="Y92">
        <f>BAWANA!AW92+BAWANA!AX92</f>
        <v>30.19</v>
      </c>
      <c r="Z92">
        <f>BAWANA!BD92+BAWANA!BE92</f>
        <v>30.19</v>
      </c>
      <c r="AA92">
        <f>BAWANA!X92+BAWANA!Y92</f>
        <v>30.19</v>
      </c>
      <c r="AB92">
        <f>BAWANA!AE92+BAWANA!AF92</f>
        <v>30.19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93.97</v>
      </c>
      <c r="J93">
        <f>BYPL_EOD!AK93+BYPL_EOD!AL93</f>
        <v>47.09</v>
      </c>
      <c r="K93">
        <f>MES_EOD!AK93+MES_EOD!AL93</f>
        <v>5.49</v>
      </c>
      <c r="L93">
        <f>NDMC_EOD!AK93+NDMC_EOD!AL93</f>
        <v>27.41</v>
      </c>
      <c r="M93">
        <f>TPDDL_EOD!AK93+TPDDL_EOD!AL93</f>
        <v>65.66</v>
      </c>
      <c r="N93">
        <f t="shared" si="7"/>
        <v>239.62</v>
      </c>
      <c r="O93" s="154">
        <f t="shared" si="8"/>
        <v>0</v>
      </c>
      <c r="P93">
        <v>93.97</v>
      </c>
      <c r="Q93">
        <v>47.09</v>
      </c>
      <c r="R93">
        <v>5.49</v>
      </c>
      <c r="S93">
        <v>27.41</v>
      </c>
      <c r="T93">
        <v>65.66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239.62</v>
      </c>
      <c r="E94">
        <f>BAWANA!AM94</f>
        <v>0</v>
      </c>
      <c r="F94">
        <f t="shared" si="11"/>
        <v>256</v>
      </c>
      <c r="G94">
        <f t="shared" si="12"/>
        <v>239.62</v>
      </c>
      <c r="H94" s="154"/>
      <c r="I94">
        <f>BRPL_EOD!AK94+BRPL_EOD!AL94</f>
        <v>93.97</v>
      </c>
      <c r="J94">
        <f>BYPL_EOD!AK94+BYPL_EOD!AL94</f>
        <v>47.09</v>
      </c>
      <c r="K94">
        <f>MES_EOD!AK94+MES_EOD!AL94</f>
        <v>5.49</v>
      </c>
      <c r="L94">
        <f>NDMC_EOD!AK94+NDMC_EOD!AL94</f>
        <v>27.41</v>
      </c>
      <c r="M94">
        <f>TPDDL_EOD!AK94+TPDDL_EOD!AL94</f>
        <v>65.66</v>
      </c>
      <c r="N94">
        <f t="shared" si="7"/>
        <v>239.62</v>
      </c>
      <c r="O94" s="154">
        <f t="shared" si="8"/>
        <v>0</v>
      </c>
      <c r="P94">
        <v>93.97</v>
      </c>
      <c r="Q94">
        <v>47.09</v>
      </c>
      <c r="R94">
        <v>5.49</v>
      </c>
      <c r="S94">
        <v>27.41</v>
      </c>
      <c r="T94">
        <v>65.66</v>
      </c>
      <c r="U94" s="156">
        <f t="shared" si="9"/>
        <v>239.62</v>
      </c>
      <c r="V94" s="154">
        <f t="shared" si="10"/>
        <v>0</v>
      </c>
      <c r="Y94">
        <f>BAWANA!AW94+BAWANA!AX94</f>
        <v>30.19</v>
      </c>
      <c r="Z94">
        <f>BAWANA!BD94+BAWANA!BE94</f>
        <v>30.19</v>
      </c>
      <c r="AA94">
        <f>BAWANA!X94+BAWANA!Y94</f>
        <v>30.19</v>
      </c>
      <c r="AB94">
        <f>BAWANA!AE94+BAWANA!AF94</f>
        <v>30.19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93.97</v>
      </c>
      <c r="J95">
        <f>BYPL_EOD!AK95+BYPL_EOD!AL95</f>
        <v>47.09</v>
      </c>
      <c r="K95">
        <f>MES_EOD!AK95+MES_EOD!AL95</f>
        <v>5.49</v>
      </c>
      <c r="L95">
        <f>NDMC_EOD!AK95+NDMC_EOD!AL95</f>
        <v>27.41</v>
      </c>
      <c r="M95">
        <f>TPDDL_EOD!AK95+TPDDL_EOD!AL95</f>
        <v>65.66</v>
      </c>
      <c r="N95">
        <f t="shared" si="7"/>
        <v>239.62</v>
      </c>
      <c r="O95" s="154">
        <f t="shared" si="8"/>
        <v>0</v>
      </c>
      <c r="P95">
        <v>93.97</v>
      </c>
      <c r="Q95">
        <v>47.09</v>
      </c>
      <c r="R95">
        <v>5.49</v>
      </c>
      <c r="S95">
        <v>27.41</v>
      </c>
      <c r="T95">
        <v>65.66</v>
      </c>
      <c r="U95" s="156">
        <f t="shared" si="9"/>
        <v>239.62</v>
      </c>
      <c r="V95" s="154">
        <f t="shared" si="10"/>
        <v>0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239.62</v>
      </c>
      <c r="E96">
        <f>BAWANA!AM96</f>
        <v>0</v>
      </c>
      <c r="F96">
        <f t="shared" si="11"/>
        <v>256</v>
      </c>
      <c r="G96">
        <f t="shared" si="12"/>
        <v>239.62</v>
      </c>
      <c r="H96" s="154"/>
      <c r="I96">
        <f>BRPL_EOD!AK96+BRPL_EOD!AL96</f>
        <v>93.97</v>
      </c>
      <c r="J96">
        <f>BYPL_EOD!AK96+BYPL_EOD!AL96</f>
        <v>47.09</v>
      </c>
      <c r="K96">
        <f>MES_EOD!AK96+MES_EOD!AL96</f>
        <v>5.49</v>
      </c>
      <c r="L96">
        <f>NDMC_EOD!AK96+NDMC_EOD!AL96</f>
        <v>27.41</v>
      </c>
      <c r="M96">
        <f>TPDDL_EOD!AK96+TPDDL_EOD!AL96</f>
        <v>65.66</v>
      </c>
      <c r="N96">
        <f t="shared" si="7"/>
        <v>239.62</v>
      </c>
      <c r="O96" s="154">
        <f t="shared" si="8"/>
        <v>0</v>
      </c>
      <c r="P96">
        <v>93.97</v>
      </c>
      <c r="Q96">
        <v>47.09</v>
      </c>
      <c r="R96">
        <v>5.49</v>
      </c>
      <c r="S96">
        <v>27.41</v>
      </c>
      <c r="T96">
        <v>65.66</v>
      </c>
      <c r="U96" s="156">
        <f t="shared" si="9"/>
        <v>239.62</v>
      </c>
      <c r="V96" s="154">
        <f t="shared" si="10"/>
        <v>0</v>
      </c>
      <c r="Y96">
        <f>BAWANA!AW96+BAWANA!AX96</f>
        <v>30.19</v>
      </c>
      <c r="Z96">
        <f>BAWANA!BD96+BAWANA!BE96</f>
        <v>30.19</v>
      </c>
      <c r="AA96">
        <f>BAWANA!X96+BAWANA!Y96</f>
        <v>30.19</v>
      </c>
      <c r="AB96">
        <f>BAWANA!AE96+BAWANA!AF96</f>
        <v>30.19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239.62</v>
      </c>
      <c r="E97">
        <f>BAWANA!AM97</f>
        <v>0</v>
      </c>
      <c r="F97">
        <f t="shared" si="11"/>
        <v>256</v>
      </c>
      <c r="G97">
        <f t="shared" si="12"/>
        <v>239.62</v>
      </c>
      <c r="H97" s="154"/>
      <c r="I97">
        <f>BRPL_EOD!AK97+BRPL_EOD!AL97</f>
        <v>93.97</v>
      </c>
      <c r="J97">
        <f>BYPL_EOD!AK97+BYPL_EOD!AL97</f>
        <v>47.09</v>
      </c>
      <c r="K97">
        <f>MES_EOD!AK97+MES_EOD!AL97</f>
        <v>5.49</v>
      </c>
      <c r="L97">
        <f>NDMC_EOD!AK97+NDMC_EOD!AL97</f>
        <v>27.41</v>
      </c>
      <c r="M97">
        <f>TPDDL_EOD!AK97+TPDDL_EOD!AL97</f>
        <v>65.66</v>
      </c>
      <c r="N97">
        <f t="shared" si="7"/>
        <v>239.62</v>
      </c>
      <c r="O97" s="154">
        <f t="shared" si="8"/>
        <v>0</v>
      </c>
      <c r="P97">
        <v>93.97</v>
      </c>
      <c r="Q97">
        <v>47.09</v>
      </c>
      <c r="R97">
        <v>5.49</v>
      </c>
      <c r="S97">
        <v>27.41</v>
      </c>
      <c r="T97">
        <v>65.66</v>
      </c>
      <c r="U97" s="156">
        <f t="shared" si="9"/>
        <v>239.62</v>
      </c>
      <c r="V97" s="154">
        <f t="shared" si="10"/>
        <v>0</v>
      </c>
      <c r="Y97">
        <f>BAWANA!AW97+BAWANA!AX97</f>
        <v>30.19</v>
      </c>
      <c r="Z97">
        <f>BAWANA!BD97+BAWANA!BE97</f>
        <v>30.19</v>
      </c>
      <c r="AA97">
        <f>BAWANA!X97+BAWANA!Y97</f>
        <v>30.19</v>
      </c>
      <c r="AB97">
        <f>BAWANA!AE97+BAWANA!AF97</f>
        <v>30.19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239.62</v>
      </c>
      <c r="E98">
        <f>BAWANA!AM98</f>
        <v>0</v>
      </c>
      <c r="F98">
        <f t="shared" si="11"/>
        <v>256</v>
      </c>
      <c r="G98">
        <f t="shared" si="12"/>
        <v>239.62</v>
      </c>
      <c r="H98" s="154"/>
      <c r="I98">
        <f>BRPL_EOD!AK98+BRPL_EOD!AL98</f>
        <v>93.97</v>
      </c>
      <c r="J98">
        <f>BYPL_EOD!AK98+BYPL_EOD!AL98</f>
        <v>47.09</v>
      </c>
      <c r="K98">
        <f>MES_EOD!AK98+MES_EOD!AL98</f>
        <v>5.49</v>
      </c>
      <c r="L98">
        <f>NDMC_EOD!AK98+NDMC_EOD!AL98</f>
        <v>27.41</v>
      </c>
      <c r="M98">
        <f>TPDDL_EOD!AK98+TPDDL_EOD!AL98</f>
        <v>65.66</v>
      </c>
      <c r="N98">
        <f t="shared" si="7"/>
        <v>239.62</v>
      </c>
      <c r="O98" s="154">
        <f t="shared" si="8"/>
        <v>0</v>
      </c>
      <c r="P98">
        <v>93.97</v>
      </c>
      <c r="Q98">
        <v>47.09</v>
      </c>
      <c r="R98">
        <v>5.49</v>
      </c>
      <c r="S98">
        <v>27.41</v>
      </c>
      <c r="T98">
        <v>65.66</v>
      </c>
      <c r="U98" s="156">
        <f t="shared" si="9"/>
        <v>239.62</v>
      </c>
      <c r="V98" s="154">
        <f t="shared" si="10"/>
        <v>0</v>
      </c>
      <c r="Y98">
        <f>BAWANA!AW98+BAWANA!AX98</f>
        <v>30.19</v>
      </c>
      <c r="Z98">
        <f>BAWANA!BD98+BAWANA!BE98</f>
        <v>30.19</v>
      </c>
      <c r="AA98">
        <f>BAWANA!X98+BAWANA!Y98</f>
        <v>30.19</v>
      </c>
      <c r="AB98">
        <f>BAWANA!AE98+BAWANA!AF98</f>
        <v>30.19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5.6309124999999964</v>
      </c>
      <c r="E99" s="156">
        <f t="shared" si="14"/>
        <v>0</v>
      </c>
      <c r="F99" s="156">
        <f t="shared" si="14"/>
        <v>6.1440000000000001</v>
      </c>
      <c r="G99" s="156">
        <f t="shared" si="14"/>
        <v>5.6309124999999964</v>
      </c>
      <c r="H99" s="156"/>
      <c r="I99" s="156">
        <f t="shared" si="14"/>
        <v>2.3201499999999968</v>
      </c>
      <c r="J99" s="156">
        <f t="shared" si="14"/>
        <v>1.1092824999999997</v>
      </c>
      <c r="K99" s="156">
        <f t="shared" si="14"/>
        <v>0.13555499999999981</v>
      </c>
      <c r="L99" s="156">
        <f t="shared" si="14"/>
        <v>0.67682999999999938</v>
      </c>
      <c r="M99" s="156">
        <f t="shared" si="14"/>
        <v>1.4102900000000009</v>
      </c>
      <c r="N99" s="156">
        <f t="shared" si="14"/>
        <v>5.6521074999999961</v>
      </c>
      <c r="O99" s="156">
        <f t="shared" si="14"/>
        <v>-2.1194999999999999E-2</v>
      </c>
      <c r="P99" s="156">
        <f t="shared" si="14"/>
        <v>2.3117910792057859</v>
      </c>
      <c r="Q99" s="156">
        <f t="shared" si="14"/>
        <v>1.1051141948123804</v>
      </c>
      <c r="R99" s="156">
        <f t="shared" si="14"/>
        <v>0.13506662418238782</v>
      </c>
      <c r="S99" s="156">
        <f t="shared" si="14"/>
        <v>0.67439168075358669</v>
      </c>
      <c r="T99" s="156">
        <f t="shared" si="14"/>
        <v>1.4045489210458562</v>
      </c>
      <c r="U99" s="156">
        <f t="shared" si="14"/>
        <v>5.6309124999999964</v>
      </c>
      <c r="V99" s="156">
        <f t="shared" si="10"/>
        <v>0</v>
      </c>
      <c r="Y99" s="156">
        <f>SUM(Y3:Y98)/4000</f>
        <v>0.68615499999999963</v>
      </c>
      <c r="Z99" s="156">
        <f t="shared" ref="Z99:AD99" si="15">SUM(Z3:Z98)/4000</f>
        <v>0.56248000000000042</v>
      </c>
      <c r="AA99" s="156">
        <f t="shared" si="15"/>
        <v>0.68615499999999963</v>
      </c>
      <c r="AB99" s="156">
        <f t="shared" si="15"/>
        <v>0.56248000000000042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0</v>
      </c>
      <c r="K3">
        <v>215.533728</v>
      </c>
      <c r="L3">
        <v>653.15250000000003</v>
      </c>
      <c r="M3">
        <v>70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26.390910000000002</v>
      </c>
      <c r="T3">
        <v>0</v>
      </c>
      <c r="U3">
        <v>339.75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38.8752</v>
      </c>
      <c r="AH3">
        <v>152.94049999999999</v>
      </c>
      <c r="AI3">
        <v>42.009</v>
      </c>
      <c r="AJ3">
        <v>0</v>
      </c>
      <c r="AK3">
        <v>50.76</v>
      </c>
      <c r="AL3">
        <v>79.364599999999996</v>
      </c>
      <c r="AM3">
        <v>15.836040000000001</v>
      </c>
      <c r="AN3">
        <v>0.86085</v>
      </c>
      <c r="AO3">
        <v>27.341999999999999</v>
      </c>
      <c r="AP3">
        <v>12.9381</v>
      </c>
      <c r="AQ3">
        <v>46.683</v>
      </c>
      <c r="AR3">
        <v>32.553840000000001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84.789999999999978</v>
      </c>
      <c r="BA3">
        <f>SUM(B3:AZ3)</f>
        <v>2923.6693680000003</v>
      </c>
      <c r="BD3">
        <v>24.08</v>
      </c>
      <c r="BE3">
        <v>7.64</v>
      </c>
      <c r="BF3">
        <v>1.04</v>
      </c>
      <c r="BG3">
        <v>3.34</v>
      </c>
      <c r="BH3">
        <v>5.81</v>
      </c>
      <c r="BI3">
        <v>7.18</v>
      </c>
      <c r="BJ3">
        <v>3.11</v>
      </c>
      <c r="BK3">
        <v>4.07</v>
      </c>
      <c r="BL3">
        <v>1.84</v>
      </c>
      <c r="BM3">
        <v>0</v>
      </c>
      <c r="BN3">
        <v>0.51</v>
      </c>
      <c r="BO3">
        <v>16.2</v>
      </c>
      <c r="BP3">
        <v>3.99</v>
      </c>
      <c r="BQ3">
        <v>4.43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84.789999999999978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0</v>
      </c>
      <c r="K4">
        <v>215.533728</v>
      </c>
      <c r="L4">
        <v>653.15250000000003</v>
      </c>
      <c r="M4">
        <v>70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26.390910000000002</v>
      </c>
      <c r="T4">
        <v>0</v>
      </c>
      <c r="U4">
        <v>339.75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38.8752</v>
      </c>
      <c r="AH4">
        <v>152.94049999999999</v>
      </c>
      <c r="AI4">
        <v>42.009</v>
      </c>
      <c r="AJ4">
        <v>0</v>
      </c>
      <c r="AK4">
        <v>50.76</v>
      </c>
      <c r="AL4">
        <v>79.364599999999996</v>
      </c>
      <c r="AM4">
        <v>15.836040000000001</v>
      </c>
      <c r="AN4">
        <v>0.86085</v>
      </c>
      <c r="AO4">
        <v>27.341999999999999</v>
      </c>
      <c r="AP4">
        <v>12.9381</v>
      </c>
      <c r="AQ4">
        <v>46.683</v>
      </c>
      <c r="AR4">
        <v>32.553840000000001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84.789999999999978</v>
      </c>
      <c r="BA4">
        <f t="shared" ref="BA4:BA67" si="1">SUM(B4:AZ4)</f>
        <v>2923.6693680000003</v>
      </c>
      <c r="BD4">
        <v>24.08</v>
      </c>
      <c r="BE4">
        <v>7.64</v>
      </c>
      <c r="BF4">
        <v>1.04</v>
      </c>
      <c r="BG4">
        <v>3.34</v>
      </c>
      <c r="BH4">
        <v>5.81</v>
      </c>
      <c r="BI4">
        <v>7.18</v>
      </c>
      <c r="BJ4">
        <v>3.11</v>
      </c>
      <c r="BK4">
        <v>4.07</v>
      </c>
      <c r="BL4">
        <v>1.84</v>
      </c>
      <c r="BM4">
        <v>0</v>
      </c>
      <c r="BN4">
        <v>0.51</v>
      </c>
      <c r="BO4">
        <v>16.2</v>
      </c>
      <c r="BP4">
        <v>3.99</v>
      </c>
      <c r="BQ4">
        <v>4.43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84.789999999999978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0</v>
      </c>
      <c r="K5">
        <v>215.533728</v>
      </c>
      <c r="L5">
        <v>653.15250000000003</v>
      </c>
      <c r="M5">
        <v>44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26.390910000000002</v>
      </c>
      <c r="T5">
        <v>0</v>
      </c>
      <c r="U5">
        <v>339.75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38.8752</v>
      </c>
      <c r="AH5">
        <v>152.94049999999999</v>
      </c>
      <c r="AI5">
        <v>42.009</v>
      </c>
      <c r="AJ5">
        <v>0</v>
      </c>
      <c r="AK5">
        <v>50.76</v>
      </c>
      <c r="AL5">
        <v>79.364599999999996</v>
      </c>
      <c r="AM5">
        <v>15.836040000000001</v>
      </c>
      <c r="AN5">
        <v>0.86085</v>
      </c>
      <c r="AO5">
        <v>27.341999999999999</v>
      </c>
      <c r="AP5">
        <v>12.9381</v>
      </c>
      <c r="AQ5">
        <v>46.683</v>
      </c>
      <c r="AR5">
        <v>32.553840000000001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84.789999999999978</v>
      </c>
      <c r="BA5">
        <f t="shared" si="1"/>
        <v>2897.6693680000003</v>
      </c>
      <c r="BD5">
        <v>24.08</v>
      </c>
      <c r="BE5">
        <v>7.64</v>
      </c>
      <c r="BF5">
        <v>1.04</v>
      </c>
      <c r="BG5">
        <v>3.34</v>
      </c>
      <c r="BH5">
        <v>5.81</v>
      </c>
      <c r="BI5">
        <v>7.18</v>
      </c>
      <c r="BJ5">
        <v>3.11</v>
      </c>
      <c r="BK5">
        <v>4.07</v>
      </c>
      <c r="BL5">
        <v>1.84</v>
      </c>
      <c r="BM5">
        <v>0</v>
      </c>
      <c r="BN5">
        <v>0.51</v>
      </c>
      <c r="BO5">
        <v>16.2</v>
      </c>
      <c r="BP5">
        <v>3.99</v>
      </c>
      <c r="BQ5">
        <v>4.43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84.789999999999978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0</v>
      </c>
      <c r="K6">
        <v>215.533728</v>
      </c>
      <c r="L6">
        <v>653.15250000000003</v>
      </c>
      <c r="M6">
        <v>44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26.390910000000002</v>
      </c>
      <c r="T6">
        <v>0</v>
      </c>
      <c r="U6">
        <v>339.75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38.8752</v>
      </c>
      <c r="AH6">
        <v>152.94049999999999</v>
      </c>
      <c r="AI6">
        <v>42.009</v>
      </c>
      <c r="AJ6">
        <v>0</v>
      </c>
      <c r="AK6">
        <v>50.76</v>
      </c>
      <c r="AL6">
        <v>79.364599999999996</v>
      </c>
      <c r="AM6">
        <v>15.836040000000001</v>
      </c>
      <c r="AN6">
        <v>0.86085</v>
      </c>
      <c r="AO6">
        <v>27.341999999999999</v>
      </c>
      <c r="AP6">
        <v>12.9381</v>
      </c>
      <c r="AQ6">
        <v>46.683</v>
      </c>
      <c r="AR6">
        <v>32.553840000000001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84.789999999999978</v>
      </c>
      <c r="BA6">
        <f t="shared" si="1"/>
        <v>2897.6693680000003</v>
      </c>
      <c r="BD6">
        <v>24.08</v>
      </c>
      <c r="BE6">
        <v>7.64</v>
      </c>
      <c r="BF6">
        <v>1.04</v>
      </c>
      <c r="BG6">
        <v>3.34</v>
      </c>
      <c r="BH6">
        <v>5.81</v>
      </c>
      <c r="BI6">
        <v>7.18</v>
      </c>
      <c r="BJ6">
        <v>3.11</v>
      </c>
      <c r="BK6">
        <v>4.07</v>
      </c>
      <c r="BL6">
        <v>1.84</v>
      </c>
      <c r="BM6">
        <v>0</v>
      </c>
      <c r="BN6">
        <v>0.51</v>
      </c>
      <c r="BO6">
        <v>16.2</v>
      </c>
      <c r="BP6">
        <v>3.99</v>
      </c>
      <c r="BQ6">
        <v>4.43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84.789999999999978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0</v>
      </c>
      <c r="K7">
        <v>215.533728</v>
      </c>
      <c r="L7">
        <v>653.15250000000003</v>
      </c>
      <c r="M7">
        <v>44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26.390910000000002</v>
      </c>
      <c r="T7">
        <v>0</v>
      </c>
      <c r="U7">
        <v>339.75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38.8752</v>
      </c>
      <c r="AH7">
        <v>152.94049999999999</v>
      </c>
      <c r="AI7">
        <v>31.824999999999999</v>
      </c>
      <c r="AJ7">
        <v>0</v>
      </c>
      <c r="AK7">
        <v>50.76</v>
      </c>
      <c r="AL7">
        <v>79.364599999999996</v>
      </c>
      <c r="AM7">
        <v>15.836040000000001</v>
      </c>
      <c r="AN7">
        <v>0.86085</v>
      </c>
      <c r="AO7">
        <v>27.341999999999999</v>
      </c>
      <c r="AP7">
        <v>12.9381</v>
      </c>
      <c r="AQ7">
        <v>46.683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84.909999999999982</v>
      </c>
      <c r="BA7">
        <f t="shared" si="1"/>
        <v>2880.3951109999998</v>
      </c>
      <c r="BD7">
        <v>24.08</v>
      </c>
      <c r="BE7">
        <v>7.64</v>
      </c>
      <c r="BF7">
        <v>1.04</v>
      </c>
      <c r="BG7">
        <v>3.34</v>
      </c>
      <c r="BH7">
        <v>5.81</v>
      </c>
      <c r="BI7">
        <v>7.18</v>
      </c>
      <c r="BJ7">
        <v>3.11</v>
      </c>
      <c r="BK7">
        <v>4.1900000000000004</v>
      </c>
      <c r="BL7">
        <v>1.84</v>
      </c>
      <c r="BM7">
        <v>0</v>
      </c>
      <c r="BN7">
        <v>0.51</v>
      </c>
      <c r="BO7">
        <v>16.2</v>
      </c>
      <c r="BP7">
        <v>3.99</v>
      </c>
      <c r="BQ7">
        <v>4.43</v>
      </c>
      <c r="BR7">
        <v>1.0900000000000001</v>
      </c>
      <c r="BS7">
        <v>0.46</v>
      </c>
      <c r="BT7">
        <v>0</v>
      </c>
      <c r="BU7">
        <v>0</v>
      </c>
      <c r="BV7">
        <v>0</v>
      </c>
      <c r="BW7">
        <f t="shared" si="2"/>
        <v>84.909999999999982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0</v>
      </c>
      <c r="K8">
        <v>215.533728</v>
      </c>
      <c r="L8">
        <v>653.15250000000003</v>
      </c>
      <c r="M8">
        <v>44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26.390910000000002</v>
      </c>
      <c r="T8">
        <v>0</v>
      </c>
      <c r="U8">
        <v>339.75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38.8752</v>
      </c>
      <c r="AH8">
        <v>152.94049999999999</v>
      </c>
      <c r="AI8">
        <v>31.824999999999999</v>
      </c>
      <c r="AJ8">
        <v>0</v>
      </c>
      <c r="AK8">
        <v>50.76</v>
      </c>
      <c r="AL8">
        <v>79.364599999999996</v>
      </c>
      <c r="AM8">
        <v>15.836040000000001</v>
      </c>
      <c r="AN8">
        <v>0.86085</v>
      </c>
      <c r="AO8">
        <v>27.341999999999999</v>
      </c>
      <c r="AP8">
        <v>12.9381</v>
      </c>
      <c r="AQ8">
        <v>46.683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84.909999999999982</v>
      </c>
      <c r="BA8">
        <f t="shared" si="1"/>
        <v>2880.3951109999998</v>
      </c>
      <c r="BD8">
        <v>24.08</v>
      </c>
      <c r="BE8">
        <v>7.64</v>
      </c>
      <c r="BF8">
        <v>1.04</v>
      </c>
      <c r="BG8">
        <v>3.34</v>
      </c>
      <c r="BH8">
        <v>5.81</v>
      </c>
      <c r="BI8">
        <v>7.18</v>
      </c>
      <c r="BJ8">
        <v>3.11</v>
      </c>
      <c r="BK8">
        <v>4.1900000000000004</v>
      </c>
      <c r="BL8">
        <v>1.84</v>
      </c>
      <c r="BM8">
        <v>0</v>
      </c>
      <c r="BN8">
        <v>0.51</v>
      </c>
      <c r="BO8">
        <v>16.2</v>
      </c>
      <c r="BP8">
        <v>3.99</v>
      </c>
      <c r="BQ8">
        <v>4.43</v>
      </c>
      <c r="BR8">
        <v>1.0900000000000001</v>
      </c>
      <c r="BS8">
        <v>0.46</v>
      </c>
      <c r="BT8">
        <v>0</v>
      </c>
      <c r="BU8">
        <v>0</v>
      </c>
      <c r="BV8">
        <v>0</v>
      </c>
      <c r="BW8">
        <f t="shared" si="2"/>
        <v>84.909999999999982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0</v>
      </c>
      <c r="K9">
        <v>215.533728</v>
      </c>
      <c r="L9">
        <v>653.15250000000003</v>
      </c>
      <c r="M9">
        <v>44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26.390910000000002</v>
      </c>
      <c r="T9">
        <v>0</v>
      </c>
      <c r="U9">
        <v>339.75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38.8752</v>
      </c>
      <c r="AH9">
        <v>152.94049999999999</v>
      </c>
      <c r="AI9">
        <v>31.824999999999999</v>
      </c>
      <c r="AJ9">
        <v>0</v>
      </c>
      <c r="AK9">
        <v>50.76</v>
      </c>
      <c r="AL9">
        <v>79.364599999999996</v>
      </c>
      <c r="AM9">
        <v>15.836040000000001</v>
      </c>
      <c r="AN9">
        <v>0.86085</v>
      </c>
      <c r="AO9">
        <v>27.341999999999999</v>
      </c>
      <c r="AP9">
        <v>12.9381</v>
      </c>
      <c r="AQ9">
        <v>46.683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84.909999999999982</v>
      </c>
      <c r="BA9">
        <f t="shared" si="1"/>
        <v>2880.3951109999998</v>
      </c>
      <c r="BD9">
        <v>24.08</v>
      </c>
      <c r="BE9">
        <v>7.64</v>
      </c>
      <c r="BF9">
        <v>1.04</v>
      </c>
      <c r="BG9">
        <v>3.34</v>
      </c>
      <c r="BH9">
        <v>5.81</v>
      </c>
      <c r="BI9">
        <v>7.18</v>
      </c>
      <c r="BJ9">
        <v>3.11</v>
      </c>
      <c r="BK9">
        <v>4.1900000000000004</v>
      </c>
      <c r="BL9">
        <v>1.84</v>
      </c>
      <c r="BM9">
        <v>0</v>
      </c>
      <c r="BN9">
        <v>0.51</v>
      </c>
      <c r="BO9">
        <v>16.2</v>
      </c>
      <c r="BP9">
        <v>3.99</v>
      </c>
      <c r="BQ9">
        <v>4.43</v>
      </c>
      <c r="BR9">
        <v>1.0900000000000001</v>
      </c>
      <c r="BS9">
        <v>0.46</v>
      </c>
      <c r="BT9">
        <v>0</v>
      </c>
      <c r="BU9">
        <v>0</v>
      </c>
      <c r="BV9">
        <v>0</v>
      </c>
      <c r="BW9">
        <f t="shared" si="2"/>
        <v>84.909999999999982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0</v>
      </c>
      <c r="K10">
        <v>215.533728</v>
      </c>
      <c r="L10">
        <v>653.15250000000003</v>
      </c>
      <c r="M10">
        <v>44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339.75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38.8752</v>
      </c>
      <c r="AH10">
        <v>152.94049999999999</v>
      </c>
      <c r="AI10">
        <v>31.824999999999999</v>
      </c>
      <c r="AJ10">
        <v>0</v>
      </c>
      <c r="AK10">
        <v>50.76</v>
      </c>
      <c r="AL10">
        <v>79.364599999999996</v>
      </c>
      <c r="AM10">
        <v>15.836040000000001</v>
      </c>
      <c r="AN10">
        <v>0.86085</v>
      </c>
      <c r="AO10">
        <v>27.341999999999999</v>
      </c>
      <c r="AP10">
        <v>12.9381</v>
      </c>
      <c r="AQ10">
        <v>46.683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84.909999999999982</v>
      </c>
      <c r="BA10">
        <f t="shared" si="1"/>
        <v>2880.3951109999998</v>
      </c>
      <c r="BD10">
        <v>24.08</v>
      </c>
      <c r="BE10">
        <v>7.64</v>
      </c>
      <c r="BF10">
        <v>1.04</v>
      </c>
      <c r="BG10">
        <v>3.34</v>
      </c>
      <c r="BH10">
        <v>5.81</v>
      </c>
      <c r="BI10">
        <v>7.18</v>
      </c>
      <c r="BJ10">
        <v>3.11</v>
      </c>
      <c r="BK10">
        <v>4.1900000000000004</v>
      </c>
      <c r="BL10">
        <v>1.84</v>
      </c>
      <c r="BM10">
        <v>0</v>
      </c>
      <c r="BN10">
        <v>0.51</v>
      </c>
      <c r="BO10">
        <v>16.2</v>
      </c>
      <c r="BP10">
        <v>3.99</v>
      </c>
      <c r="BQ10">
        <v>4.43</v>
      </c>
      <c r="BR10">
        <v>1.0900000000000001</v>
      </c>
      <c r="BS10">
        <v>0.46</v>
      </c>
      <c r="BT10">
        <v>0</v>
      </c>
      <c r="BU10">
        <v>0</v>
      </c>
      <c r="BV10">
        <v>0</v>
      </c>
      <c r="BW10">
        <f t="shared" si="2"/>
        <v>84.909999999999982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44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339.75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38.8752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15.836040000000001</v>
      </c>
      <c r="AN11">
        <v>0.86085</v>
      </c>
      <c r="AO11">
        <v>27.341999999999999</v>
      </c>
      <c r="AP11">
        <v>12.9381</v>
      </c>
      <c r="AQ11">
        <v>46.683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85.039999999999992</v>
      </c>
      <c r="BA11">
        <f t="shared" si="1"/>
        <v>2869.9871109999999</v>
      </c>
      <c r="BD11">
        <v>25.42</v>
      </c>
      <c r="BE11">
        <v>7.44</v>
      </c>
      <c r="BF11">
        <v>1.0900000000000001</v>
      </c>
      <c r="BG11">
        <v>3.25</v>
      </c>
      <c r="BH11">
        <v>5.62</v>
      </c>
      <c r="BI11">
        <v>7.04</v>
      </c>
      <c r="BJ11">
        <v>3.2</v>
      </c>
      <c r="BK11">
        <v>4.18</v>
      </c>
      <c r="BL11">
        <v>1.76</v>
      </c>
      <c r="BM11">
        <v>0</v>
      </c>
      <c r="BN11">
        <v>0.49</v>
      </c>
      <c r="BO11">
        <v>15.81</v>
      </c>
      <c r="BP11">
        <v>3.84</v>
      </c>
      <c r="BQ11">
        <v>4.3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85.039999999999992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44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339.75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29.58</v>
      </c>
      <c r="AG12">
        <v>38.8752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15.836040000000001</v>
      </c>
      <c r="AN12">
        <v>0.86085</v>
      </c>
      <c r="AO12">
        <v>27.341999999999999</v>
      </c>
      <c r="AP12">
        <v>12.9381</v>
      </c>
      <c r="AQ12">
        <v>46.683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85.039999999999992</v>
      </c>
      <c r="BA12">
        <f t="shared" si="1"/>
        <v>2869.9871109999999</v>
      </c>
      <c r="BD12">
        <v>25.42</v>
      </c>
      <c r="BE12">
        <v>7.44</v>
      </c>
      <c r="BF12">
        <v>1.0900000000000001</v>
      </c>
      <c r="BG12">
        <v>3.25</v>
      </c>
      <c r="BH12">
        <v>5.62</v>
      </c>
      <c r="BI12">
        <v>7.04</v>
      </c>
      <c r="BJ12">
        <v>3.2</v>
      </c>
      <c r="BK12">
        <v>4.18</v>
      </c>
      <c r="BL12">
        <v>1.76</v>
      </c>
      <c r="BM12">
        <v>0</v>
      </c>
      <c r="BN12">
        <v>0.49</v>
      </c>
      <c r="BO12">
        <v>15.81</v>
      </c>
      <c r="BP12">
        <v>3.84</v>
      </c>
      <c r="BQ12">
        <v>4.3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85.039999999999992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44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339.75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29.58</v>
      </c>
      <c r="AG13">
        <v>38.8752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15.836040000000001</v>
      </c>
      <c r="AN13">
        <v>0.86085</v>
      </c>
      <c r="AO13">
        <v>27.341999999999999</v>
      </c>
      <c r="AP13">
        <v>12.9381</v>
      </c>
      <c r="AQ13">
        <v>46.683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85.039999999999992</v>
      </c>
      <c r="BA13">
        <f t="shared" si="1"/>
        <v>2869.9871109999999</v>
      </c>
      <c r="BD13">
        <v>25.42</v>
      </c>
      <c r="BE13">
        <v>7.44</v>
      </c>
      <c r="BF13">
        <v>1.0900000000000001</v>
      </c>
      <c r="BG13">
        <v>3.25</v>
      </c>
      <c r="BH13">
        <v>5.62</v>
      </c>
      <c r="BI13">
        <v>7.04</v>
      </c>
      <c r="BJ13">
        <v>3.2</v>
      </c>
      <c r="BK13">
        <v>4.18</v>
      </c>
      <c r="BL13">
        <v>1.76</v>
      </c>
      <c r="BM13">
        <v>0</v>
      </c>
      <c r="BN13">
        <v>0.49</v>
      </c>
      <c r="BO13">
        <v>15.81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85.039999999999992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44</v>
      </c>
      <c r="N14">
        <v>118.125</v>
      </c>
      <c r="O14">
        <v>123.66562500000001</v>
      </c>
      <c r="P14">
        <v>123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339.75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29.58</v>
      </c>
      <c r="AG14">
        <v>38.8752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15.836040000000001</v>
      </c>
      <c r="AN14">
        <v>0.86085</v>
      </c>
      <c r="AO14">
        <v>27.341999999999999</v>
      </c>
      <c r="AP14">
        <v>12.9381</v>
      </c>
      <c r="AQ14">
        <v>37.799999999999997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85.039999999999992</v>
      </c>
      <c r="BA14">
        <f t="shared" si="1"/>
        <v>2861.1041110000001</v>
      </c>
      <c r="BD14">
        <v>25.42</v>
      </c>
      <c r="BE14">
        <v>7.44</v>
      </c>
      <c r="BF14">
        <v>1.0900000000000001</v>
      </c>
      <c r="BG14">
        <v>3.25</v>
      </c>
      <c r="BH14">
        <v>5.62</v>
      </c>
      <c r="BI14">
        <v>7.04</v>
      </c>
      <c r="BJ14">
        <v>3.2</v>
      </c>
      <c r="BK14">
        <v>4.18</v>
      </c>
      <c r="BL14">
        <v>1.76</v>
      </c>
      <c r="BM14">
        <v>0</v>
      </c>
      <c r="BN14">
        <v>0.49</v>
      </c>
      <c r="BO14">
        <v>15.81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85.039999999999992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44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339.75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29.58</v>
      </c>
      <c r="AG15">
        <v>38.8752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15.836040000000001</v>
      </c>
      <c r="AN15">
        <v>0.86085</v>
      </c>
      <c r="AO15">
        <v>27.341999999999999</v>
      </c>
      <c r="AP15">
        <v>11.529</v>
      </c>
      <c r="AQ15">
        <v>31.122</v>
      </c>
      <c r="AR15">
        <v>32.553840000000001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85.039999999999992</v>
      </c>
      <c r="BA15">
        <f t="shared" si="1"/>
        <v>2853.673468</v>
      </c>
      <c r="BD15">
        <v>25.42</v>
      </c>
      <c r="BE15">
        <v>7.44</v>
      </c>
      <c r="BF15">
        <v>1.0900000000000001</v>
      </c>
      <c r="BG15">
        <v>3.25</v>
      </c>
      <c r="BH15">
        <v>5.62</v>
      </c>
      <c r="BI15">
        <v>7.04</v>
      </c>
      <c r="BJ15">
        <v>3.2</v>
      </c>
      <c r="BK15">
        <v>4.18</v>
      </c>
      <c r="BL15">
        <v>1.76</v>
      </c>
      <c r="BM15">
        <v>0</v>
      </c>
      <c r="BN15">
        <v>0.49</v>
      </c>
      <c r="BO15">
        <v>15.81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85.039999999999992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44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339.75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29.58</v>
      </c>
      <c r="AG16">
        <v>38.8752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15.836040000000001</v>
      </c>
      <c r="AN16">
        <v>0.86085</v>
      </c>
      <c r="AO16">
        <v>27.341999999999999</v>
      </c>
      <c r="AP16">
        <v>11.529</v>
      </c>
      <c r="AQ16">
        <v>31.122</v>
      </c>
      <c r="AR16">
        <v>32.553840000000001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85.039999999999992</v>
      </c>
      <c r="BA16">
        <f t="shared" si="1"/>
        <v>2853.673468</v>
      </c>
      <c r="BD16">
        <v>25.42</v>
      </c>
      <c r="BE16">
        <v>7.44</v>
      </c>
      <c r="BF16">
        <v>1.0900000000000001</v>
      </c>
      <c r="BG16">
        <v>3.25</v>
      </c>
      <c r="BH16">
        <v>5.62</v>
      </c>
      <c r="BI16">
        <v>7.04</v>
      </c>
      <c r="BJ16">
        <v>3.2</v>
      </c>
      <c r="BK16">
        <v>4.18</v>
      </c>
      <c r="BL16">
        <v>1.76</v>
      </c>
      <c r="BM16">
        <v>0</v>
      </c>
      <c r="BN16">
        <v>0.49</v>
      </c>
      <c r="BO16">
        <v>15.81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85.039999999999992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44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339.75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38.8752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15.836040000000001</v>
      </c>
      <c r="AN17">
        <v>0.86085</v>
      </c>
      <c r="AO17">
        <v>27.341999999999999</v>
      </c>
      <c r="AP17">
        <v>11.529</v>
      </c>
      <c r="AQ17">
        <v>31.122</v>
      </c>
      <c r="AR17">
        <v>32.553840000000001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85.039999999999992</v>
      </c>
      <c r="BA17">
        <f t="shared" si="1"/>
        <v>2853.673468</v>
      </c>
      <c r="BD17">
        <v>25.42</v>
      </c>
      <c r="BE17">
        <v>7.44</v>
      </c>
      <c r="BF17">
        <v>1.0900000000000001</v>
      </c>
      <c r="BG17">
        <v>3.25</v>
      </c>
      <c r="BH17">
        <v>5.62</v>
      </c>
      <c r="BI17">
        <v>7.04</v>
      </c>
      <c r="BJ17">
        <v>3.2</v>
      </c>
      <c r="BK17">
        <v>4.18</v>
      </c>
      <c r="BL17">
        <v>1.76</v>
      </c>
      <c r="BM17">
        <v>0</v>
      </c>
      <c r="BN17">
        <v>0.49</v>
      </c>
      <c r="BO17">
        <v>15.81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85.039999999999992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44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339.75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38.8752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15.836040000000001</v>
      </c>
      <c r="AN18">
        <v>0.86085</v>
      </c>
      <c r="AO18">
        <v>27.341999999999999</v>
      </c>
      <c r="AP18">
        <v>11.529</v>
      </c>
      <c r="AQ18">
        <v>31.122</v>
      </c>
      <c r="AR18">
        <v>32.553840000000001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85.039999999999992</v>
      </c>
      <c r="BA18">
        <f t="shared" si="1"/>
        <v>2853.673468</v>
      </c>
      <c r="BD18">
        <v>25.42</v>
      </c>
      <c r="BE18">
        <v>7.44</v>
      </c>
      <c r="BF18">
        <v>1.0900000000000001</v>
      </c>
      <c r="BG18">
        <v>3.25</v>
      </c>
      <c r="BH18">
        <v>5.62</v>
      </c>
      <c r="BI18">
        <v>7.04</v>
      </c>
      <c r="BJ18">
        <v>3.2</v>
      </c>
      <c r="BK18">
        <v>4.18</v>
      </c>
      <c r="BL18">
        <v>1.76</v>
      </c>
      <c r="BM18">
        <v>0</v>
      </c>
      <c r="BN18">
        <v>0.49</v>
      </c>
      <c r="BO18">
        <v>15.81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85.039999999999992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44</v>
      </c>
      <c r="N19">
        <v>118.125</v>
      </c>
      <c r="O19">
        <v>123.66562500000001</v>
      </c>
      <c r="P19">
        <v>123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339.75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38.8752</v>
      </c>
      <c r="AH19">
        <v>152.94049999999999</v>
      </c>
      <c r="AI19">
        <v>19.094999999999999</v>
      </c>
      <c r="AJ19">
        <v>0</v>
      </c>
      <c r="AK19">
        <v>50.76</v>
      </c>
      <c r="AL19">
        <v>79.364599999999996</v>
      </c>
      <c r="AM19">
        <v>15.836040000000001</v>
      </c>
      <c r="AN19">
        <v>0.86085</v>
      </c>
      <c r="AO19">
        <v>27.341999999999999</v>
      </c>
      <c r="AP19">
        <v>11.529</v>
      </c>
      <c r="AQ19">
        <v>31.122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84.179999999999993</v>
      </c>
      <c r="BA19">
        <f t="shared" si="1"/>
        <v>2852.1570109999998</v>
      </c>
      <c r="BD19">
        <v>25.42</v>
      </c>
      <c r="BE19">
        <v>7.44</v>
      </c>
      <c r="BF19">
        <v>1.0900000000000001</v>
      </c>
      <c r="BG19">
        <v>3.25</v>
      </c>
      <c r="BH19">
        <v>5.62</v>
      </c>
      <c r="BI19">
        <v>7.04</v>
      </c>
      <c r="BJ19">
        <v>3.2</v>
      </c>
      <c r="BK19">
        <v>4.1399999999999997</v>
      </c>
      <c r="BL19">
        <v>0.94</v>
      </c>
      <c r="BM19">
        <v>0</v>
      </c>
      <c r="BN19">
        <v>0.49</v>
      </c>
      <c r="BO19">
        <v>15.81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84.179999999999993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44</v>
      </c>
      <c r="N20">
        <v>118.125</v>
      </c>
      <c r="O20">
        <v>123.66562500000001</v>
      </c>
      <c r="P20">
        <v>123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339.75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38.8752</v>
      </c>
      <c r="AH20">
        <v>152.94049999999999</v>
      </c>
      <c r="AI20">
        <v>19.094999999999999</v>
      </c>
      <c r="AJ20">
        <v>0</v>
      </c>
      <c r="AK20">
        <v>50.76</v>
      </c>
      <c r="AL20">
        <v>79.364599999999996</v>
      </c>
      <c r="AM20">
        <v>15.836040000000001</v>
      </c>
      <c r="AN20">
        <v>0.86085</v>
      </c>
      <c r="AO20">
        <v>27.341999999999999</v>
      </c>
      <c r="AP20">
        <v>11.529</v>
      </c>
      <c r="AQ20">
        <v>31.122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84.179999999999993</v>
      </c>
      <c r="BA20">
        <f t="shared" si="1"/>
        <v>2852.1570109999998</v>
      </c>
      <c r="BD20">
        <v>25.42</v>
      </c>
      <c r="BE20">
        <v>7.44</v>
      </c>
      <c r="BF20">
        <v>1.0900000000000001</v>
      </c>
      <c r="BG20">
        <v>3.25</v>
      </c>
      <c r="BH20">
        <v>5.62</v>
      </c>
      <c r="BI20">
        <v>7.04</v>
      </c>
      <c r="BJ20">
        <v>3.2</v>
      </c>
      <c r="BK20">
        <v>4.1399999999999997</v>
      </c>
      <c r="BL20">
        <v>0.94</v>
      </c>
      <c r="BM20">
        <v>0</v>
      </c>
      <c r="BN20">
        <v>0.49</v>
      </c>
      <c r="BO20">
        <v>15.81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84.179999999999993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44</v>
      </c>
      <c r="N21">
        <v>118.125</v>
      </c>
      <c r="O21">
        <v>123.66562500000001</v>
      </c>
      <c r="P21">
        <v>123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339.75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38.8752</v>
      </c>
      <c r="AH21">
        <v>152.94049999999999</v>
      </c>
      <c r="AI21">
        <v>31.824999999999999</v>
      </c>
      <c r="AJ21">
        <v>0</v>
      </c>
      <c r="AK21">
        <v>50.76</v>
      </c>
      <c r="AL21">
        <v>79.364599999999996</v>
      </c>
      <c r="AM21">
        <v>15.836040000000001</v>
      </c>
      <c r="AN21">
        <v>0.86085</v>
      </c>
      <c r="AO21">
        <v>26.754000000000001</v>
      </c>
      <c r="AP21">
        <v>11.529</v>
      </c>
      <c r="AQ21">
        <v>31.122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84.179999999999993</v>
      </c>
      <c r="BA21">
        <f t="shared" si="1"/>
        <v>2864.2990109999996</v>
      </c>
      <c r="BD21">
        <v>25.42</v>
      </c>
      <c r="BE21">
        <v>7.44</v>
      </c>
      <c r="BF21">
        <v>1.0900000000000001</v>
      </c>
      <c r="BG21">
        <v>3.25</v>
      </c>
      <c r="BH21">
        <v>5.62</v>
      </c>
      <c r="BI21">
        <v>7.04</v>
      </c>
      <c r="BJ21">
        <v>3.2</v>
      </c>
      <c r="BK21">
        <v>4.1399999999999997</v>
      </c>
      <c r="BL21">
        <v>0.94</v>
      </c>
      <c r="BM21">
        <v>0</v>
      </c>
      <c r="BN21">
        <v>0.49</v>
      </c>
      <c r="BO21">
        <v>15.81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84.179999999999993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44</v>
      </c>
      <c r="N22">
        <v>118.125</v>
      </c>
      <c r="O22">
        <v>123.66562500000001</v>
      </c>
      <c r="P22">
        <v>123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339.75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38.8752</v>
      </c>
      <c r="AH22">
        <v>152.94049999999999</v>
      </c>
      <c r="AI22">
        <v>31.824999999999999</v>
      </c>
      <c r="AJ22">
        <v>0</v>
      </c>
      <c r="AK22">
        <v>50.76</v>
      </c>
      <c r="AL22">
        <v>79.364599999999996</v>
      </c>
      <c r="AM22">
        <v>15.836040000000001</v>
      </c>
      <c r="AN22">
        <v>0.86085</v>
      </c>
      <c r="AO22">
        <v>26.754000000000001</v>
      </c>
      <c r="AP22">
        <v>11.529</v>
      </c>
      <c r="AQ22">
        <v>31.122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84.179999999999993</v>
      </c>
      <c r="BA22">
        <f t="shared" si="1"/>
        <v>2864.2990109999996</v>
      </c>
      <c r="BD22">
        <v>25.42</v>
      </c>
      <c r="BE22">
        <v>7.44</v>
      </c>
      <c r="BF22">
        <v>1.0900000000000001</v>
      </c>
      <c r="BG22">
        <v>3.25</v>
      </c>
      <c r="BH22">
        <v>5.62</v>
      </c>
      <c r="BI22">
        <v>7.04</v>
      </c>
      <c r="BJ22">
        <v>3.2</v>
      </c>
      <c r="BK22">
        <v>4.1399999999999997</v>
      </c>
      <c r="BL22">
        <v>0.94</v>
      </c>
      <c r="BM22">
        <v>0</v>
      </c>
      <c r="BN22">
        <v>0.49</v>
      </c>
      <c r="BO22">
        <v>15.81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84.179999999999993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44</v>
      </c>
      <c r="N23">
        <v>118.125</v>
      </c>
      <c r="O23">
        <v>123.66562500000001</v>
      </c>
      <c r="P23">
        <v>123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343.125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38.8752</v>
      </c>
      <c r="AH23">
        <v>152.94049999999999</v>
      </c>
      <c r="AI23">
        <v>31.824999999999999</v>
      </c>
      <c r="AJ23">
        <v>0</v>
      </c>
      <c r="AK23">
        <v>50.76</v>
      </c>
      <c r="AL23">
        <v>79.364599999999996</v>
      </c>
      <c r="AM23">
        <v>15.836040000000001</v>
      </c>
      <c r="AN23">
        <v>0.86085</v>
      </c>
      <c r="AO23">
        <v>26.754000000000001</v>
      </c>
      <c r="AP23">
        <v>11.529</v>
      </c>
      <c r="AQ23">
        <v>31.122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83.86999999999999</v>
      </c>
      <c r="BA23">
        <f t="shared" si="1"/>
        <v>2873.9178109999998</v>
      </c>
      <c r="BD23">
        <v>25.42</v>
      </c>
      <c r="BE23">
        <v>7.44</v>
      </c>
      <c r="BF23">
        <v>1.0900000000000001</v>
      </c>
      <c r="BG23">
        <v>3.25</v>
      </c>
      <c r="BH23">
        <v>5.62</v>
      </c>
      <c r="BI23">
        <v>7.04</v>
      </c>
      <c r="BJ23">
        <v>3.2</v>
      </c>
      <c r="BK23">
        <v>3.83</v>
      </c>
      <c r="BL23">
        <v>0.94</v>
      </c>
      <c r="BM23">
        <v>0</v>
      </c>
      <c r="BN23">
        <v>0.49</v>
      </c>
      <c r="BO23">
        <v>15.81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83.86999999999999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44</v>
      </c>
      <c r="N24">
        <v>118.125</v>
      </c>
      <c r="O24">
        <v>123.66562500000001</v>
      </c>
      <c r="P24">
        <v>123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343.125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38.8752</v>
      </c>
      <c r="AH24">
        <v>152.94049999999999</v>
      </c>
      <c r="AI24">
        <v>31.824999999999999</v>
      </c>
      <c r="AJ24">
        <v>0</v>
      </c>
      <c r="AK24">
        <v>50.76</v>
      </c>
      <c r="AL24">
        <v>79.364599999999996</v>
      </c>
      <c r="AM24">
        <v>15.836040000000001</v>
      </c>
      <c r="AN24">
        <v>0.86085</v>
      </c>
      <c r="AO24">
        <v>26.754000000000001</v>
      </c>
      <c r="AP24">
        <v>11.529</v>
      </c>
      <c r="AQ24">
        <v>31.122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83.86999999999999</v>
      </c>
      <c r="BA24">
        <f t="shared" si="1"/>
        <v>2873.9178109999998</v>
      </c>
      <c r="BD24">
        <v>25.42</v>
      </c>
      <c r="BE24">
        <v>7.44</v>
      </c>
      <c r="BF24">
        <v>1.0900000000000001</v>
      </c>
      <c r="BG24">
        <v>3.25</v>
      </c>
      <c r="BH24">
        <v>5.62</v>
      </c>
      <c r="BI24">
        <v>7.04</v>
      </c>
      <c r="BJ24">
        <v>3.2</v>
      </c>
      <c r="BK24">
        <v>3.83</v>
      </c>
      <c r="BL24">
        <v>0.94</v>
      </c>
      <c r="BM24">
        <v>0</v>
      </c>
      <c r="BN24">
        <v>0.49</v>
      </c>
      <c r="BO24">
        <v>15.81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83.86999999999999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44</v>
      </c>
      <c r="N25">
        <v>118.125</v>
      </c>
      <c r="O25">
        <v>123.66562500000001</v>
      </c>
      <c r="P25">
        <v>123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343.125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38.8752</v>
      </c>
      <c r="AH25">
        <v>152.94049999999999</v>
      </c>
      <c r="AI25">
        <v>31.824999999999999</v>
      </c>
      <c r="AJ25">
        <v>0</v>
      </c>
      <c r="AK25">
        <v>50.76</v>
      </c>
      <c r="AL25">
        <v>79.364599999999996</v>
      </c>
      <c r="AM25">
        <v>15.836040000000001</v>
      </c>
      <c r="AN25">
        <v>0.86085</v>
      </c>
      <c r="AO25">
        <v>26.754000000000001</v>
      </c>
      <c r="AP25">
        <v>11.529</v>
      </c>
      <c r="AQ25">
        <v>31.122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83.86999999999999</v>
      </c>
      <c r="BA25">
        <f t="shared" si="1"/>
        <v>2873.9178109999998</v>
      </c>
      <c r="BD25">
        <v>25.42</v>
      </c>
      <c r="BE25">
        <v>7.44</v>
      </c>
      <c r="BF25">
        <v>1.0900000000000001</v>
      </c>
      <c r="BG25">
        <v>3.25</v>
      </c>
      <c r="BH25">
        <v>5.62</v>
      </c>
      <c r="BI25">
        <v>7.04</v>
      </c>
      <c r="BJ25">
        <v>3.2</v>
      </c>
      <c r="BK25">
        <v>3.83</v>
      </c>
      <c r="BL25">
        <v>0.94</v>
      </c>
      <c r="BM25">
        <v>0</v>
      </c>
      <c r="BN25">
        <v>0.49</v>
      </c>
      <c r="BO25">
        <v>15.81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83.86999999999999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44</v>
      </c>
      <c r="N26">
        <v>118.125</v>
      </c>
      <c r="O26">
        <v>123.66562500000001</v>
      </c>
      <c r="P26">
        <v>123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343.125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38.8752</v>
      </c>
      <c r="AH26">
        <v>152.94049999999999</v>
      </c>
      <c r="AI26">
        <v>31.824999999999999</v>
      </c>
      <c r="AJ26">
        <v>0</v>
      </c>
      <c r="AK26">
        <v>50.76</v>
      </c>
      <c r="AL26">
        <v>79.364599999999996</v>
      </c>
      <c r="AM26">
        <v>15.836040000000001</v>
      </c>
      <c r="AN26">
        <v>0.86085</v>
      </c>
      <c r="AO26">
        <v>26.754000000000001</v>
      </c>
      <c r="AP26">
        <v>11.529</v>
      </c>
      <c r="AQ26">
        <v>31.122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83.98</v>
      </c>
      <c r="BA26">
        <f t="shared" si="1"/>
        <v>2874.0278109999999</v>
      </c>
      <c r="BD26">
        <v>25.42</v>
      </c>
      <c r="BE26">
        <v>7.44</v>
      </c>
      <c r="BF26">
        <v>1.0900000000000001</v>
      </c>
      <c r="BG26">
        <v>3.25</v>
      </c>
      <c r="BH26">
        <v>5.62</v>
      </c>
      <c r="BI26">
        <v>7.04</v>
      </c>
      <c r="BJ26">
        <v>3.2</v>
      </c>
      <c r="BK26">
        <v>3.92</v>
      </c>
      <c r="BL26">
        <v>0.96</v>
      </c>
      <c r="BM26">
        <v>0</v>
      </c>
      <c r="BN26">
        <v>0.49</v>
      </c>
      <c r="BO26">
        <v>15.81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83.98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44</v>
      </c>
      <c r="N27">
        <v>118.125</v>
      </c>
      <c r="O27">
        <v>123.66562500000001</v>
      </c>
      <c r="P27">
        <v>123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343.125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38.8752</v>
      </c>
      <c r="AH27">
        <v>152.94049999999999</v>
      </c>
      <c r="AI27">
        <v>31.824999999999999</v>
      </c>
      <c r="AJ27">
        <v>0</v>
      </c>
      <c r="AK27">
        <v>50.76</v>
      </c>
      <c r="AL27">
        <v>79.364599999999996</v>
      </c>
      <c r="AM27">
        <v>15.836040000000001</v>
      </c>
      <c r="AN27">
        <v>0.86085</v>
      </c>
      <c r="AO27">
        <v>26.754000000000001</v>
      </c>
      <c r="AP27">
        <v>9.4794</v>
      </c>
      <c r="AQ27">
        <v>35.658000000000001</v>
      </c>
      <c r="AR27">
        <v>32.553840000000001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83.8</v>
      </c>
      <c r="BA27">
        <f t="shared" si="1"/>
        <v>2876.9906680000004</v>
      </c>
      <c r="BD27">
        <v>24.08</v>
      </c>
      <c r="BE27">
        <v>7.64</v>
      </c>
      <c r="BF27">
        <v>1.04</v>
      </c>
      <c r="BG27">
        <v>3.34</v>
      </c>
      <c r="BH27">
        <v>5.81</v>
      </c>
      <c r="BI27">
        <v>7.18</v>
      </c>
      <c r="BJ27">
        <v>3.11</v>
      </c>
      <c r="BK27">
        <v>3.92</v>
      </c>
      <c r="BL27">
        <v>1</v>
      </c>
      <c r="BM27">
        <v>0</v>
      </c>
      <c r="BN27">
        <v>0.51</v>
      </c>
      <c r="BO27">
        <v>16.2</v>
      </c>
      <c r="BP27">
        <v>3.99</v>
      </c>
      <c r="BQ27">
        <v>4.43</v>
      </c>
      <c r="BR27">
        <v>1.0900000000000001</v>
      </c>
      <c r="BS27">
        <v>0.46</v>
      </c>
      <c r="BT27">
        <v>0</v>
      </c>
      <c r="BU27">
        <v>0</v>
      </c>
      <c r="BV27">
        <v>0</v>
      </c>
      <c r="BW27">
        <f t="shared" si="2"/>
        <v>83.8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44</v>
      </c>
      <c r="N28">
        <v>118.125</v>
      </c>
      <c r="O28">
        <v>123.66562500000001</v>
      </c>
      <c r="P28">
        <v>123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343.125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38.8752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15.836040000000001</v>
      </c>
      <c r="AN28">
        <v>0.86085</v>
      </c>
      <c r="AO28">
        <v>26.754000000000001</v>
      </c>
      <c r="AP28">
        <v>9.4794</v>
      </c>
      <c r="AQ28">
        <v>46.683</v>
      </c>
      <c r="AR28">
        <v>32.553840000000001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83.8</v>
      </c>
      <c r="BA28">
        <f t="shared" si="1"/>
        <v>2922.3866680000006</v>
      </c>
      <c r="BD28">
        <v>24.08</v>
      </c>
      <c r="BE28">
        <v>7.64</v>
      </c>
      <c r="BF28">
        <v>1.04</v>
      </c>
      <c r="BG28">
        <v>3.34</v>
      </c>
      <c r="BH28">
        <v>5.81</v>
      </c>
      <c r="BI28">
        <v>7.18</v>
      </c>
      <c r="BJ28">
        <v>3.11</v>
      </c>
      <c r="BK28">
        <v>3.92</v>
      </c>
      <c r="BL28">
        <v>1</v>
      </c>
      <c r="BM28">
        <v>0</v>
      </c>
      <c r="BN28">
        <v>0.51</v>
      </c>
      <c r="BO28">
        <v>16.2</v>
      </c>
      <c r="BP28">
        <v>3.99</v>
      </c>
      <c r="BQ28">
        <v>4.43</v>
      </c>
      <c r="BR28">
        <v>1.0900000000000001</v>
      </c>
      <c r="BS28">
        <v>0.46</v>
      </c>
      <c r="BT28">
        <v>0</v>
      </c>
      <c r="BU28">
        <v>0</v>
      </c>
      <c r="BV28">
        <v>0</v>
      </c>
      <c r="BW28">
        <f t="shared" si="2"/>
        <v>83.8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44</v>
      </c>
      <c r="N29">
        <v>118.125</v>
      </c>
      <c r="O29">
        <v>123.66562500000001</v>
      </c>
      <c r="P29">
        <v>122.25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343.125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38.8752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15.836040000000001</v>
      </c>
      <c r="AN29">
        <v>0.84172000000000002</v>
      </c>
      <c r="AO29">
        <v>26.754000000000001</v>
      </c>
      <c r="AP29">
        <v>9.4794</v>
      </c>
      <c r="AQ29">
        <v>46.683</v>
      </c>
      <c r="AR29">
        <v>32.553840000000001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83.999999999999986</v>
      </c>
      <c r="BA29">
        <f t="shared" si="1"/>
        <v>2926.1169380000006</v>
      </c>
      <c r="BD29">
        <v>24.08</v>
      </c>
      <c r="BE29">
        <v>7.64</v>
      </c>
      <c r="BF29">
        <v>1.04</v>
      </c>
      <c r="BG29">
        <v>3.34</v>
      </c>
      <c r="BH29">
        <v>5.81</v>
      </c>
      <c r="BI29">
        <v>7.18</v>
      </c>
      <c r="BJ29">
        <v>3.11</v>
      </c>
      <c r="BK29">
        <v>3.94</v>
      </c>
      <c r="BL29">
        <v>1.18</v>
      </c>
      <c r="BM29">
        <v>0</v>
      </c>
      <c r="BN29">
        <v>0.51</v>
      </c>
      <c r="BO29">
        <v>16.2</v>
      </c>
      <c r="BP29">
        <v>3.99</v>
      </c>
      <c r="BQ29">
        <v>4.43</v>
      </c>
      <c r="BR29">
        <v>1.0900000000000001</v>
      </c>
      <c r="BS29">
        <v>0.46</v>
      </c>
      <c r="BT29">
        <v>0</v>
      </c>
      <c r="BU29">
        <v>0</v>
      </c>
      <c r="BV29">
        <v>0</v>
      </c>
      <c r="BW29">
        <f t="shared" si="2"/>
        <v>83.999999999999986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44</v>
      </c>
      <c r="N30">
        <v>118.125</v>
      </c>
      <c r="O30">
        <v>123.66562500000001</v>
      </c>
      <c r="P30">
        <v>122.25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343.125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38.8752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15.836040000000001</v>
      </c>
      <c r="AN30">
        <v>0.84172000000000002</v>
      </c>
      <c r="AO30">
        <v>26.754000000000001</v>
      </c>
      <c r="AP30">
        <v>9.4794</v>
      </c>
      <c r="AQ30">
        <v>46.683</v>
      </c>
      <c r="AR30">
        <v>32.553840000000001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84.189999999999984</v>
      </c>
      <c r="BA30">
        <f t="shared" si="1"/>
        <v>2926.3069380000006</v>
      </c>
      <c r="BD30">
        <v>24.08</v>
      </c>
      <c r="BE30">
        <v>7.64</v>
      </c>
      <c r="BF30">
        <v>1.04</v>
      </c>
      <c r="BG30">
        <v>3.34</v>
      </c>
      <c r="BH30">
        <v>5.81</v>
      </c>
      <c r="BI30">
        <v>7.18</v>
      </c>
      <c r="BJ30">
        <v>3.11</v>
      </c>
      <c r="BK30">
        <v>3.95</v>
      </c>
      <c r="BL30">
        <v>1.36</v>
      </c>
      <c r="BM30">
        <v>0</v>
      </c>
      <c r="BN30">
        <v>0.51</v>
      </c>
      <c r="BO30">
        <v>16.2</v>
      </c>
      <c r="BP30">
        <v>3.99</v>
      </c>
      <c r="BQ30">
        <v>4.43</v>
      </c>
      <c r="BR30">
        <v>1.0900000000000001</v>
      </c>
      <c r="BS30">
        <v>0.46</v>
      </c>
      <c r="BT30">
        <v>0</v>
      </c>
      <c r="BU30">
        <v>0</v>
      </c>
      <c r="BV30">
        <v>0</v>
      </c>
      <c r="BW30">
        <f t="shared" si="2"/>
        <v>84.189999999999984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44</v>
      </c>
      <c r="N31">
        <v>118.125</v>
      </c>
      <c r="O31">
        <v>123.66562500000001</v>
      </c>
      <c r="P31">
        <v>122.25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343.125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38.8752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15.836040000000001</v>
      </c>
      <c r="AN31">
        <v>0.84172000000000002</v>
      </c>
      <c r="AO31">
        <v>26.754000000000001</v>
      </c>
      <c r="AP31">
        <v>9.4794</v>
      </c>
      <c r="AQ31">
        <v>46.683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84.199999999999974</v>
      </c>
      <c r="BA31">
        <f t="shared" si="1"/>
        <v>2925.6604810000003</v>
      </c>
      <c r="BD31">
        <v>24.08</v>
      </c>
      <c r="BE31">
        <v>7.64</v>
      </c>
      <c r="BF31">
        <v>1.04</v>
      </c>
      <c r="BG31">
        <v>3.34</v>
      </c>
      <c r="BH31">
        <v>5.81</v>
      </c>
      <c r="BI31">
        <v>7.18</v>
      </c>
      <c r="BJ31">
        <v>3.11</v>
      </c>
      <c r="BK31">
        <v>3.89</v>
      </c>
      <c r="BL31">
        <v>1.43</v>
      </c>
      <c r="BM31">
        <v>0</v>
      </c>
      <c r="BN31">
        <v>0.51</v>
      </c>
      <c r="BO31">
        <v>16.2</v>
      </c>
      <c r="BP31">
        <v>3.99</v>
      </c>
      <c r="BQ31">
        <v>4.43</v>
      </c>
      <c r="BR31">
        <v>1.0900000000000001</v>
      </c>
      <c r="BS31">
        <v>0.46</v>
      </c>
      <c r="BT31">
        <v>0</v>
      </c>
      <c r="BU31">
        <v>0</v>
      </c>
      <c r="BV31">
        <v>0</v>
      </c>
      <c r="BW31">
        <f t="shared" si="2"/>
        <v>84.199999999999974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44</v>
      </c>
      <c r="N32">
        <v>118.125</v>
      </c>
      <c r="O32">
        <v>123.66562500000001</v>
      </c>
      <c r="P32">
        <v>122.25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343.125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38.8752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15.836040000000001</v>
      </c>
      <c r="AN32">
        <v>0.84172000000000002</v>
      </c>
      <c r="AO32">
        <v>26.754000000000001</v>
      </c>
      <c r="AP32">
        <v>9.4794</v>
      </c>
      <c r="AQ32">
        <v>46.683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84.3</v>
      </c>
      <c r="BA32">
        <f t="shared" si="1"/>
        <v>2925.7604810000007</v>
      </c>
      <c r="BD32">
        <v>24.08</v>
      </c>
      <c r="BE32">
        <v>7.64</v>
      </c>
      <c r="BF32">
        <v>1.04</v>
      </c>
      <c r="BG32">
        <v>3.34</v>
      </c>
      <c r="BH32">
        <v>5.81</v>
      </c>
      <c r="BI32">
        <v>7.18</v>
      </c>
      <c r="BJ32">
        <v>3.11</v>
      </c>
      <c r="BK32">
        <v>3.9</v>
      </c>
      <c r="BL32">
        <v>1.52</v>
      </c>
      <c r="BM32">
        <v>0</v>
      </c>
      <c r="BN32">
        <v>0.51</v>
      </c>
      <c r="BO32">
        <v>16.2</v>
      </c>
      <c r="BP32">
        <v>3.99</v>
      </c>
      <c r="BQ32">
        <v>4.43</v>
      </c>
      <c r="BR32">
        <v>1.0900000000000001</v>
      </c>
      <c r="BS32">
        <v>0.46</v>
      </c>
      <c r="BT32">
        <v>0</v>
      </c>
      <c r="BU32">
        <v>0</v>
      </c>
      <c r="BV32">
        <v>0</v>
      </c>
      <c r="BW32">
        <f t="shared" si="2"/>
        <v>84.3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44</v>
      </c>
      <c r="N33">
        <v>118.125</v>
      </c>
      <c r="O33">
        <v>123.66562500000001</v>
      </c>
      <c r="P33">
        <v>122.25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346.5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38.8752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15.836040000000001</v>
      </c>
      <c r="AN33">
        <v>0.84172000000000002</v>
      </c>
      <c r="AO33">
        <v>26.754000000000001</v>
      </c>
      <c r="AP33">
        <v>9.4794</v>
      </c>
      <c r="AQ33">
        <v>46.683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84.49</v>
      </c>
      <c r="BA33">
        <f t="shared" si="1"/>
        <v>2929.3254810000003</v>
      </c>
      <c r="BD33">
        <v>24.08</v>
      </c>
      <c r="BE33">
        <v>7.64</v>
      </c>
      <c r="BF33">
        <v>1.04</v>
      </c>
      <c r="BG33">
        <v>3.34</v>
      </c>
      <c r="BH33">
        <v>5.81</v>
      </c>
      <c r="BI33">
        <v>7.18</v>
      </c>
      <c r="BJ33">
        <v>3.11</v>
      </c>
      <c r="BK33">
        <v>3.91</v>
      </c>
      <c r="BL33">
        <v>1.7</v>
      </c>
      <c r="BM33">
        <v>0</v>
      </c>
      <c r="BN33">
        <v>0.51</v>
      </c>
      <c r="BO33">
        <v>16.2</v>
      </c>
      <c r="BP33">
        <v>3.99</v>
      </c>
      <c r="BQ33">
        <v>4.43</v>
      </c>
      <c r="BR33">
        <v>1.0900000000000001</v>
      </c>
      <c r="BS33">
        <v>0.46</v>
      </c>
      <c r="BT33">
        <v>0</v>
      </c>
      <c r="BU33">
        <v>0</v>
      </c>
      <c r="BV33">
        <v>0</v>
      </c>
      <c r="BW33">
        <f t="shared" si="2"/>
        <v>84.49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44</v>
      </c>
      <c r="N34">
        <v>118.125</v>
      </c>
      <c r="O34">
        <v>123.66562500000001</v>
      </c>
      <c r="P34">
        <v>122.25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346.5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38.8752</v>
      </c>
      <c r="AH34">
        <v>152.94049999999999</v>
      </c>
      <c r="AI34">
        <v>31.824999999999999</v>
      </c>
      <c r="AJ34">
        <v>0</v>
      </c>
      <c r="AK34">
        <v>50.76</v>
      </c>
      <c r="AL34">
        <v>83.664000000000001</v>
      </c>
      <c r="AM34">
        <v>15.836040000000001</v>
      </c>
      <c r="AN34">
        <v>0.84172000000000002</v>
      </c>
      <c r="AO34">
        <v>26.754000000000001</v>
      </c>
      <c r="AP34">
        <v>9.4794</v>
      </c>
      <c r="AQ34">
        <v>46.683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84.59999999999998</v>
      </c>
      <c r="BA34">
        <f t="shared" si="1"/>
        <v>2895.0644810000003</v>
      </c>
      <c r="BD34">
        <v>24.08</v>
      </c>
      <c r="BE34">
        <v>7.64</v>
      </c>
      <c r="BF34">
        <v>1.04</v>
      </c>
      <c r="BG34">
        <v>3.34</v>
      </c>
      <c r="BH34">
        <v>5.81</v>
      </c>
      <c r="BI34">
        <v>7.18</v>
      </c>
      <c r="BJ34">
        <v>3.11</v>
      </c>
      <c r="BK34">
        <v>3.91</v>
      </c>
      <c r="BL34">
        <v>1.81</v>
      </c>
      <c r="BM34">
        <v>0</v>
      </c>
      <c r="BN34">
        <v>0.51</v>
      </c>
      <c r="BO34">
        <v>16.2</v>
      </c>
      <c r="BP34">
        <v>3.99</v>
      </c>
      <c r="BQ34">
        <v>4.43</v>
      </c>
      <c r="BR34">
        <v>1.0900000000000001</v>
      </c>
      <c r="BS34">
        <v>0.46</v>
      </c>
      <c r="BT34">
        <v>0</v>
      </c>
      <c r="BU34">
        <v>0</v>
      </c>
      <c r="BV34">
        <v>0</v>
      </c>
      <c r="BW34">
        <f t="shared" si="2"/>
        <v>84.59999999999998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44</v>
      </c>
      <c r="N35">
        <v>118.125</v>
      </c>
      <c r="O35">
        <v>123.66562500000001</v>
      </c>
      <c r="P35">
        <v>123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346.5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38.8752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15.836040000000001</v>
      </c>
      <c r="AN35">
        <v>0.86085</v>
      </c>
      <c r="AO35">
        <v>27.635999999999999</v>
      </c>
      <c r="AP35">
        <v>9.4794</v>
      </c>
      <c r="AQ35">
        <v>46.683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84.639999999999972</v>
      </c>
      <c r="BA35">
        <f t="shared" si="1"/>
        <v>2879.7262110000001</v>
      </c>
      <c r="BD35">
        <v>24.08</v>
      </c>
      <c r="BE35">
        <v>7.64</v>
      </c>
      <c r="BF35">
        <v>1.01</v>
      </c>
      <c r="BG35">
        <v>3.34</v>
      </c>
      <c r="BH35">
        <v>5.81</v>
      </c>
      <c r="BI35">
        <v>7.18</v>
      </c>
      <c r="BJ35">
        <v>3.11</v>
      </c>
      <c r="BK35">
        <v>3.92</v>
      </c>
      <c r="BL35">
        <v>1.87</v>
      </c>
      <c r="BM35">
        <v>0</v>
      </c>
      <c r="BN35">
        <v>0.51</v>
      </c>
      <c r="BO35">
        <v>16.2</v>
      </c>
      <c r="BP35">
        <v>3.99</v>
      </c>
      <c r="BQ35">
        <v>4.43</v>
      </c>
      <c r="BR35">
        <v>1.0900000000000001</v>
      </c>
      <c r="BS35">
        <v>0.46</v>
      </c>
      <c r="BT35">
        <v>0</v>
      </c>
      <c r="BU35">
        <v>0</v>
      </c>
      <c r="BV35">
        <v>0</v>
      </c>
      <c r="BW35">
        <f t="shared" si="2"/>
        <v>84.639999999999972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44</v>
      </c>
      <c r="N36">
        <v>118.125</v>
      </c>
      <c r="O36">
        <v>123.66562500000001</v>
      </c>
      <c r="P36">
        <v>123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346.5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38.8752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15.836040000000001</v>
      </c>
      <c r="AN36">
        <v>0.86085</v>
      </c>
      <c r="AO36">
        <v>27.635999999999999</v>
      </c>
      <c r="AP36">
        <v>9.4794</v>
      </c>
      <c r="AQ36">
        <v>48.573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84.639999999999972</v>
      </c>
      <c r="BA36">
        <f t="shared" si="1"/>
        <v>2881.616211</v>
      </c>
      <c r="BD36">
        <v>24.08</v>
      </c>
      <c r="BE36">
        <v>7.64</v>
      </c>
      <c r="BF36">
        <v>1.01</v>
      </c>
      <c r="BG36">
        <v>3.34</v>
      </c>
      <c r="BH36">
        <v>5.81</v>
      </c>
      <c r="BI36">
        <v>7.18</v>
      </c>
      <c r="BJ36">
        <v>3.11</v>
      </c>
      <c r="BK36">
        <v>3.92</v>
      </c>
      <c r="BL36">
        <v>1.87</v>
      </c>
      <c r="BM36">
        <v>0</v>
      </c>
      <c r="BN36">
        <v>0.51</v>
      </c>
      <c r="BO36">
        <v>16.2</v>
      </c>
      <c r="BP36">
        <v>3.99</v>
      </c>
      <c r="BQ36">
        <v>4.43</v>
      </c>
      <c r="BR36">
        <v>1.0900000000000001</v>
      </c>
      <c r="BS36">
        <v>0.46</v>
      </c>
      <c r="BT36">
        <v>0</v>
      </c>
      <c r="BU36">
        <v>0</v>
      </c>
      <c r="BV36">
        <v>0</v>
      </c>
      <c r="BW36">
        <f t="shared" si="2"/>
        <v>84.639999999999972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44</v>
      </c>
      <c r="N37">
        <v>118.125</v>
      </c>
      <c r="O37">
        <v>123.66562500000001</v>
      </c>
      <c r="P37">
        <v>123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346.5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38.8752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15.836040000000001</v>
      </c>
      <c r="AN37">
        <v>0.86085</v>
      </c>
      <c r="AO37">
        <v>29.4</v>
      </c>
      <c r="AP37">
        <v>9.4794</v>
      </c>
      <c r="AQ37">
        <v>62.244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84.639999999999972</v>
      </c>
      <c r="BA37">
        <f t="shared" si="1"/>
        <v>2897.0512110000004</v>
      </c>
      <c r="BD37">
        <v>24.08</v>
      </c>
      <c r="BE37">
        <v>7.64</v>
      </c>
      <c r="BF37">
        <v>1.01</v>
      </c>
      <c r="BG37">
        <v>3.34</v>
      </c>
      <c r="BH37">
        <v>5.81</v>
      </c>
      <c r="BI37">
        <v>7.18</v>
      </c>
      <c r="BJ37">
        <v>3.11</v>
      </c>
      <c r="BK37">
        <v>3.92</v>
      </c>
      <c r="BL37">
        <v>1.87</v>
      </c>
      <c r="BM37">
        <v>0</v>
      </c>
      <c r="BN37">
        <v>0.51</v>
      </c>
      <c r="BO37">
        <v>16.2</v>
      </c>
      <c r="BP37">
        <v>3.99</v>
      </c>
      <c r="BQ37">
        <v>4.43</v>
      </c>
      <c r="BR37">
        <v>1.0900000000000001</v>
      </c>
      <c r="BS37">
        <v>0.46</v>
      </c>
      <c r="BT37">
        <v>0</v>
      </c>
      <c r="BU37">
        <v>0</v>
      </c>
      <c r="BV37">
        <v>0</v>
      </c>
      <c r="BW37">
        <f t="shared" si="2"/>
        <v>84.639999999999972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44</v>
      </c>
      <c r="N38">
        <v>118.125</v>
      </c>
      <c r="O38">
        <v>123.66562500000001</v>
      </c>
      <c r="P38">
        <v>123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346.5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38.8752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15.836040000000001</v>
      </c>
      <c r="AN38">
        <v>0.86085</v>
      </c>
      <c r="AO38">
        <v>29.4</v>
      </c>
      <c r="AP38">
        <v>9.4794</v>
      </c>
      <c r="AQ38">
        <v>62.244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84.639999999999972</v>
      </c>
      <c r="BA38">
        <f t="shared" si="1"/>
        <v>2897.0512110000004</v>
      </c>
      <c r="BD38">
        <v>24.08</v>
      </c>
      <c r="BE38">
        <v>7.64</v>
      </c>
      <c r="BF38">
        <v>1.01</v>
      </c>
      <c r="BG38">
        <v>3.34</v>
      </c>
      <c r="BH38">
        <v>5.81</v>
      </c>
      <c r="BI38">
        <v>7.18</v>
      </c>
      <c r="BJ38">
        <v>3.11</v>
      </c>
      <c r="BK38">
        <v>3.92</v>
      </c>
      <c r="BL38">
        <v>1.87</v>
      </c>
      <c r="BM38">
        <v>0</v>
      </c>
      <c r="BN38">
        <v>0.51</v>
      </c>
      <c r="BO38">
        <v>16.2</v>
      </c>
      <c r="BP38">
        <v>3.99</v>
      </c>
      <c r="BQ38">
        <v>4.43</v>
      </c>
      <c r="BR38">
        <v>1.0900000000000001</v>
      </c>
      <c r="BS38">
        <v>0.46</v>
      </c>
      <c r="BT38">
        <v>0</v>
      </c>
      <c r="BU38">
        <v>0</v>
      </c>
      <c r="BV38">
        <v>0</v>
      </c>
      <c r="BW38">
        <f t="shared" si="2"/>
        <v>84.639999999999972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44</v>
      </c>
      <c r="N39">
        <v>118.125</v>
      </c>
      <c r="O39">
        <v>123.66562500000001</v>
      </c>
      <c r="P39">
        <v>123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346.5</v>
      </c>
      <c r="V39">
        <v>20.731850000000001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38.8752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15.836040000000001</v>
      </c>
      <c r="AN39">
        <v>0.86085</v>
      </c>
      <c r="AO39">
        <v>29.4</v>
      </c>
      <c r="AP39">
        <v>11.529</v>
      </c>
      <c r="AQ39">
        <v>62.244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84.639999999999972</v>
      </c>
      <c r="BA39">
        <f t="shared" si="1"/>
        <v>2899.1008110000002</v>
      </c>
      <c r="BD39">
        <v>24.08</v>
      </c>
      <c r="BE39">
        <v>7.64</v>
      </c>
      <c r="BF39">
        <v>1.01</v>
      </c>
      <c r="BG39">
        <v>3.34</v>
      </c>
      <c r="BH39">
        <v>5.81</v>
      </c>
      <c r="BI39">
        <v>7.18</v>
      </c>
      <c r="BJ39">
        <v>3.11</v>
      </c>
      <c r="BK39">
        <v>3.92</v>
      </c>
      <c r="BL39">
        <v>1.87</v>
      </c>
      <c r="BM39">
        <v>0</v>
      </c>
      <c r="BN39">
        <v>0.51</v>
      </c>
      <c r="BO39">
        <v>16.2</v>
      </c>
      <c r="BP39">
        <v>3.99</v>
      </c>
      <c r="BQ39">
        <v>4.43</v>
      </c>
      <c r="BR39">
        <v>1.0900000000000001</v>
      </c>
      <c r="BS39">
        <v>0.46</v>
      </c>
      <c r="BT39">
        <v>0</v>
      </c>
      <c r="BU39">
        <v>0</v>
      </c>
      <c r="BV39">
        <v>0</v>
      </c>
      <c r="BW39">
        <f t="shared" si="2"/>
        <v>84.639999999999972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44</v>
      </c>
      <c r="N40">
        <v>118.125</v>
      </c>
      <c r="O40">
        <v>123.66562500000001</v>
      </c>
      <c r="P40">
        <v>123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346.5</v>
      </c>
      <c r="V40">
        <v>20.731850000000001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38.8752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15.836040000000001</v>
      </c>
      <c r="AN40">
        <v>0.86085</v>
      </c>
      <c r="AO40">
        <v>29.4</v>
      </c>
      <c r="AP40">
        <v>11.529</v>
      </c>
      <c r="AQ40">
        <v>62.244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84.639999999999972</v>
      </c>
      <c r="BA40">
        <f t="shared" si="1"/>
        <v>2899.1008110000002</v>
      </c>
      <c r="BD40">
        <v>24.08</v>
      </c>
      <c r="BE40">
        <v>7.64</v>
      </c>
      <c r="BF40">
        <v>1.01</v>
      </c>
      <c r="BG40">
        <v>3.34</v>
      </c>
      <c r="BH40">
        <v>5.81</v>
      </c>
      <c r="BI40">
        <v>7.18</v>
      </c>
      <c r="BJ40">
        <v>3.11</v>
      </c>
      <c r="BK40">
        <v>3.92</v>
      </c>
      <c r="BL40">
        <v>1.87</v>
      </c>
      <c r="BM40">
        <v>0</v>
      </c>
      <c r="BN40">
        <v>0.51</v>
      </c>
      <c r="BO40">
        <v>16.2</v>
      </c>
      <c r="BP40">
        <v>3.99</v>
      </c>
      <c r="BQ40">
        <v>4.43</v>
      </c>
      <c r="BR40">
        <v>1.0900000000000001</v>
      </c>
      <c r="BS40">
        <v>0.46</v>
      </c>
      <c r="BT40">
        <v>0</v>
      </c>
      <c r="BU40">
        <v>0</v>
      </c>
      <c r="BV40">
        <v>0</v>
      </c>
      <c r="BW40">
        <f t="shared" si="2"/>
        <v>84.639999999999972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44</v>
      </c>
      <c r="N41">
        <v>118.125</v>
      </c>
      <c r="O41">
        <v>123.66562500000001</v>
      </c>
      <c r="P41">
        <v>123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38.8752</v>
      </c>
      <c r="AH41">
        <v>152.94049999999999</v>
      </c>
      <c r="AI41">
        <v>31.824999999999999</v>
      </c>
      <c r="AJ41">
        <v>0</v>
      </c>
      <c r="AK41">
        <v>50.76</v>
      </c>
      <c r="AL41">
        <v>79.364599999999996</v>
      </c>
      <c r="AM41">
        <v>15.836040000000001</v>
      </c>
      <c r="AN41">
        <v>0.86085</v>
      </c>
      <c r="AO41">
        <v>29.4</v>
      </c>
      <c r="AP41">
        <v>11.529</v>
      </c>
      <c r="AQ41">
        <v>62.244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84.639999999999972</v>
      </c>
      <c r="BA41">
        <f t="shared" si="1"/>
        <v>2914.3058110000002</v>
      </c>
      <c r="BD41">
        <v>24.08</v>
      </c>
      <c r="BE41">
        <v>7.64</v>
      </c>
      <c r="BF41">
        <v>1.01</v>
      </c>
      <c r="BG41">
        <v>3.34</v>
      </c>
      <c r="BH41">
        <v>5.81</v>
      </c>
      <c r="BI41">
        <v>7.18</v>
      </c>
      <c r="BJ41">
        <v>3.11</v>
      </c>
      <c r="BK41">
        <v>3.92</v>
      </c>
      <c r="BL41">
        <v>1.87</v>
      </c>
      <c r="BM41">
        <v>0</v>
      </c>
      <c r="BN41">
        <v>0.51</v>
      </c>
      <c r="BO41">
        <v>16.2</v>
      </c>
      <c r="BP41">
        <v>3.99</v>
      </c>
      <c r="BQ41">
        <v>4.43</v>
      </c>
      <c r="BR41">
        <v>1.0900000000000001</v>
      </c>
      <c r="BS41">
        <v>0.46</v>
      </c>
      <c r="BT41">
        <v>0</v>
      </c>
      <c r="BU41">
        <v>0</v>
      </c>
      <c r="BV41">
        <v>0</v>
      </c>
      <c r="BW41">
        <f t="shared" si="2"/>
        <v>84.639999999999972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44</v>
      </c>
      <c r="N42">
        <v>118.125</v>
      </c>
      <c r="O42">
        <v>123.66562500000001</v>
      </c>
      <c r="P42">
        <v>123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38.8752</v>
      </c>
      <c r="AH42">
        <v>152.94049999999999</v>
      </c>
      <c r="AI42">
        <v>31.824999999999999</v>
      </c>
      <c r="AJ42">
        <v>0</v>
      </c>
      <c r="AK42">
        <v>50.76</v>
      </c>
      <c r="AL42">
        <v>79.364599999999996</v>
      </c>
      <c r="AM42">
        <v>15.836040000000001</v>
      </c>
      <c r="AN42">
        <v>0.86085</v>
      </c>
      <c r="AO42">
        <v>29.4</v>
      </c>
      <c r="AP42">
        <v>11.529</v>
      </c>
      <c r="AQ42">
        <v>62.244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84.719999999999985</v>
      </c>
      <c r="BA42">
        <f t="shared" si="1"/>
        <v>2914.3858110000001</v>
      </c>
      <c r="BD42">
        <v>24.08</v>
      </c>
      <c r="BE42">
        <v>7.64</v>
      </c>
      <c r="BF42">
        <v>1.01</v>
      </c>
      <c r="BG42">
        <v>3.34</v>
      </c>
      <c r="BH42">
        <v>5.81</v>
      </c>
      <c r="BI42">
        <v>7.18</v>
      </c>
      <c r="BJ42">
        <v>3.11</v>
      </c>
      <c r="BK42">
        <v>3.97</v>
      </c>
      <c r="BL42">
        <v>1.9</v>
      </c>
      <c r="BM42">
        <v>0</v>
      </c>
      <c r="BN42">
        <v>0.51</v>
      </c>
      <c r="BO42">
        <v>16.2</v>
      </c>
      <c r="BP42">
        <v>3.99</v>
      </c>
      <c r="BQ42">
        <v>4.43</v>
      </c>
      <c r="BR42">
        <v>1.0900000000000001</v>
      </c>
      <c r="BS42">
        <v>0.46</v>
      </c>
      <c r="BT42">
        <v>0</v>
      </c>
      <c r="BU42">
        <v>0</v>
      </c>
      <c r="BV42">
        <v>0</v>
      </c>
      <c r="BW42">
        <f t="shared" si="2"/>
        <v>84.719999999999985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44</v>
      </c>
      <c r="N43">
        <v>118.125</v>
      </c>
      <c r="O43">
        <v>123.66562500000001</v>
      </c>
      <c r="P43">
        <v>123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38.8752</v>
      </c>
      <c r="AH43">
        <v>152.94049999999999</v>
      </c>
      <c r="AI43">
        <v>31.824999999999999</v>
      </c>
      <c r="AJ43">
        <v>0</v>
      </c>
      <c r="AK43">
        <v>50.76</v>
      </c>
      <c r="AL43">
        <v>79.364599999999996</v>
      </c>
      <c r="AM43">
        <v>15.836040000000001</v>
      </c>
      <c r="AN43">
        <v>0.86085</v>
      </c>
      <c r="AO43">
        <v>29.4</v>
      </c>
      <c r="AP43">
        <v>11.529</v>
      </c>
      <c r="AQ43">
        <v>62.244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84.719999999999985</v>
      </c>
      <c r="BA43">
        <f t="shared" si="1"/>
        <v>2914.3858110000001</v>
      </c>
      <c r="BD43">
        <v>24.08</v>
      </c>
      <c r="BE43">
        <v>7.64</v>
      </c>
      <c r="BF43">
        <v>1.01</v>
      </c>
      <c r="BG43">
        <v>3.34</v>
      </c>
      <c r="BH43">
        <v>5.81</v>
      </c>
      <c r="BI43">
        <v>7.18</v>
      </c>
      <c r="BJ43">
        <v>3.11</v>
      </c>
      <c r="BK43">
        <v>3.97</v>
      </c>
      <c r="BL43">
        <v>1.9</v>
      </c>
      <c r="BM43">
        <v>0</v>
      </c>
      <c r="BN43">
        <v>0.51</v>
      </c>
      <c r="BO43">
        <v>16.2</v>
      </c>
      <c r="BP43">
        <v>3.99</v>
      </c>
      <c r="BQ43">
        <v>4.43</v>
      </c>
      <c r="BR43">
        <v>1.0900000000000001</v>
      </c>
      <c r="BS43">
        <v>0.46</v>
      </c>
      <c r="BT43">
        <v>0</v>
      </c>
      <c r="BU43">
        <v>0</v>
      </c>
      <c r="BV43">
        <v>0</v>
      </c>
      <c r="BW43">
        <f t="shared" si="2"/>
        <v>84.719999999999985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44</v>
      </c>
      <c r="N44">
        <v>118.125</v>
      </c>
      <c r="O44">
        <v>123.66562500000001</v>
      </c>
      <c r="P44">
        <v>123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38.8752</v>
      </c>
      <c r="AH44">
        <v>152.94049999999999</v>
      </c>
      <c r="AI44">
        <v>31.824999999999999</v>
      </c>
      <c r="AJ44">
        <v>0</v>
      </c>
      <c r="AK44">
        <v>50.76</v>
      </c>
      <c r="AL44">
        <v>79.364599999999996</v>
      </c>
      <c r="AM44">
        <v>15.836040000000001</v>
      </c>
      <c r="AN44">
        <v>0.86085</v>
      </c>
      <c r="AO44">
        <v>29.4</v>
      </c>
      <c r="AP44">
        <v>11.529</v>
      </c>
      <c r="AQ44">
        <v>62.244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84.86999999999999</v>
      </c>
      <c r="BA44">
        <f t="shared" si="1"/>
        <v>2914.5358110000002</v>
      </c>
      <c r="BD44">
        <v>24.08</v>
      </c>
      <c r="BE44">
        <v>7.64</v>
      </c>
      <c r="BF44">
        <v>1.01</v>
      </c>
      <c r="BG44">
        <v>3.34</v>
      </c>
      <c r="BH44">
        <v>5.81</v>
      </c>
      <c r="BI44">
        <v>7.18</v>
      </c>
      <c r="BJ44">
        <v>3.11</v>
      </c>
      <c r="BK44">
        <v>4.0599999999999996</v>
      </c>
      <c r="BL44">
        <v>1.96</v>
      </c>
      <c r="BM44">
        <v>0</v>
      </c>
      <c r="BN44">
        <v>0.51</v>
      </c>
      <c r="BO44">
        <v>16.2</v>
      </c>
      <c r="BP44">
        <v>3.99</v>
      </c>
      <c r="BQ44">
        <v>4.43</v>
      </c>
      <c r="BR44">
        <v>1.0900000000000001</v>
      </c>
      <c r="BS44">
        <v>0.46</v>
      </c>
      <c r="BT44">
        <v>0</v>
      </c>
      <c r="BU44">
        <v>0</v>
      </c>
      <c r="BV44">
        <v>0</v>
      </c>
      <c r="BW44">
        <f t="shared" si="2"/>
        <v>84.86999999999999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44</v>
      </c>
      <c r="N45">
        <v>118.125</v>
      </c>
      <c r="O45">
        <v>123.66562500000001</v>
      </c>
      <c r="P45">
        <v>123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38.8752</v>
      </c>
      <c r="AH45">
        <v>152.94049999999999</v>
      </c>
      <c r="AI45">
        <v>31.824999999999999</v>
      </c>
      <c r="AJ45">
        <v>0</v>
      </c>
      <c r="AK45">
        <v>50.76</v>
      </c>
      <c r="AL45">
        <v>79.364599999999996</v>
      </c>
      <c r="AM45">
        <v>15.836040000000001</v>
      </c>
      <c r="AN45">
        <v>0.86085</v>
      </c>
      <c r="AO45">
        <v>29.4</v>
      </c>
      <c r="AP45">
        <v>11.529</v>
      </c>
      <c r="AQ45">
        <v>62.244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84.86999999999999</v>
      </c>
      <c r="BA45">
        <f t="shared" si="1"/>
        <v>2914.5358110000002</v>
      </c>
      <c r="BD45">
        <v>24.08</v>
      </c>
      <c r="BE45">
        <v>7.64</v>
      </c>
      <c r="BF45">
        <v>1.01</v>
      </c>
      <c r="BG45">
        <v>3.34</v>
      </c>
      <c r="BH45">
        <v>5.81</v>
      </c>
      <c r="BI45">
        <v>7.18</v>
      </c>
      <c r="BJ45">
        <v>3.11</v>
      </c>
      <c r="BK45">
        <v>4.0599999999999996</v>
      </c>
      <c r="BL45">
        <v>1.96</v>
      </c>
      <c r="BM45">
        <v>0</v>
      </c>
      <c r="BN45">
        <v>0.51</v>
      </c>
      <c r="BO45">
        <v>16.2</v>
      </c>
      <c r="BP45">
        <v>3.99</v>
      </c>
      <c r="BQ45">
        <v>4.43</v>
      </c>
      <c r="BR45">
        <v>1.0900000000000001</v>
      </c>
      <c r="BS45">
        <v>0.46</v>
      </c>
      <c r="BT45">
        <v>0</v>
      </c>
      <c r="BU45">
        <v>0</v>
      </c>
      <c r="BV45">
        <v>0</v>
      </c>
      <c r="BW45">
        <f t="shared" si="2"/>
        <v>84.86999999999999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44</v>
      </c>
      <c r="N46">
        <v>118.125</v>
      </c>
      <c r="O46">
        <v>123.66562500000001</v>
      </c>
      <c r="P46">
        <v>123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38.8752</v>
      </c>
      <c r="AH46">
        <v>152.94049999999999</v>
      </c>
      <c r="AI46">
        <v>31.824999999999999</v>
      </c>
      <c r="AJ46">
        <v>0</v>
      </c>
      <c r="AK46">
        <v>50.76</v>
      </c>
      <c r="AL46">
        <v>79.364599999999996</v>
      </c>
      <c r="AM46">
        <v>15.836040000000001</v>
      </c>
      <c r="AN46">
        <v>0.86085</v>
      </c>
      <c r="AO46">
        <v>29.4</v>
      </c>
      <c r="AP46">
        <v>11.529</v>
      </c>
      <c r="AQ46">
        <v>62.244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84.86999999999999</v>
      </c>
      <c r="BA46">
        <f t="shared" si="1"/>
        <v>2914.5358110000002</v>
      </c>
      <c r="BD46">
        <v>24.08</v>
      </c>
      <c r="BE46">
        <v>7.64</v>
      </c>
      <c r="BF46">
        <v>1.01</v>
      </c>
      <c r="BG46">
        <v>3.34</v>
      </c>
      <c r="BH46">
        <v>5.81</v>
      </c>
      <c r="BI46">
        <v>7.18</v>
      </c>
      <c r="BJ46">
        <v>3.11</v>
      </c>
      <c r="BK46">
        <v>4.0599999999999996</v>
      </c>
      <c r="BL46">
        <v>1.96</v>
      </c>
      <c r="BM46">
        <v>0</v>
      </c>
      <c r="BN46">
        <v>0.51</v>
      </c>
      <c r="BO46">
        <v>16.2</v>
      </c>
      <c r="BP46">
        <v>3.99</v>
      </c>
      <c r="BQ46">
        <v>4.43</v>
      </c>
      <c r="BR46">
        <v>1.0900000000000001</v>
      </c>
      <c r="BS46">
        <v>0.46</v>
      </c>
      <c r="BT46">
        <v>0</v>
      </c>
      <c r="BU46">
        <v>0</v>
      </c>
      <c r="BV46">
        <v>0</v>
      </c>
      <c r="BW46">
        <f t="shared" si="2"/>
        <v>84.86999999999999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44</v>
      </c>
      <c r="N47">
        <v>118.125</v>
      </c>
      <c r="O47">
        <v>123.66562500000001</v>
      </c>
      <c r="P47">
        <v>123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28.594000000000001</v>
      </c>
      <c r="AG47">
        <v>38.8752</v>
      </c>
      <c r="AH47">
        <v>152.94049999999999</v>
      </c>
      <c r="AI47">
        <v>31.824999999999999</v>
      </c>
      <c r="AJ47">
        <v>0</v>
      </c>
      <c r="AK47">
        <v>50.76</v>
      </c>
      <c r="AL47">
        <v>79.364599999999996</v>
      </c>
      <c r="AM47">
        <v>15.836040000000001</v>
      </c>
      <c r="AN47">
        <v>0.86085</v>
      </c>
      <c r="AO47">
        <v>29.4</v>
      </c>
      <c r="AP47">
        <v>11.529</v>
      </c>
      <c r="AQ47">
        <v>62.244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84.86999999999999</v>
      </c>
      <c r="BA47">
        <f t="shared" si="1"/>
        <v>2913.5498110000003</v>
      </c>
      <c r="BD47">
        <v>24.08</v>
      </c>
      <c r="BE47">
        <v>7.64</v>
      </c>
      <c r="BF47">
        <v>1.01</v>
      </c>
      <c r="BG47">
        <v>3.34</v>
      </c>
      <c r="BH47">
        <v>5.81</v>
      </c>
      <c r="BI47">
        <v>7.18</v>
      </c>
      <c r="BJ47">
        <v>3.11</v>
      </c>
      <c r="BK47">
        <v>4.0599999999999996</v>
      </c>
      <c r="BL47">
        <v>1.96</v>
      </c>
      <c r="BM47">
        <v>0</v>
      </c>
      <c r="BN47">
        <v>0.51</v>
      </c>
      <c r="BO47">
        <v>16.2</v>
      </c>
      <c r="BP47">
        <v>3.99</v>
      </c>
      <c r="BQ47">
        <v>4.43</v>
      </c>
      <c r="BR47">
        <v>1.0900000000000001</v>
      </c>
      <c r="BS47">
        <v>0.46</v>
      </c>
      <c r="BT47">
        <v>0</v>
      </c>
      <c r="BU47">
        <v>0</v>
      </c>
      <c r="BV47">
        <v>0</v>
      </c>
      <c r="BW47">
        <f t="shared" si="2"/>
        <v>84.86999999999999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44</v>
      </c>
      <c r="N48">
        <v>118.125</v>
      </c>
      <c r="O48">
        <v>123.66562500000001</v>
      </c>
      <c r="P48">
        <v>123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28.594000000000001</v>
      </c>
      <c r="AG48">
        <v>38.8752</v>
      </c>
      <c r="AH48">
        <v>152.94049999999999</v>
      </c>
      <c r="AI48">
        <v>31.824999999999999</v>
      </c>
      <c r="AJ48">
        <v>0</v>
      </c>
      <c r="AK48">
        <v>50.76</v>
      </c>
      <c r="AL48">
        <v>79.364599999999996</v>
      </c>
      <c r="AM48">
        <v>15.836040000000001</v>
      </c>
      <c r="AN48">
        <v>0.86085</v>
      </c>
      <c r="AO48">
        <v>29.4</v>
      </c>
      <c r="AP48">
        <v>11.529</v>
      </c>
      <c r="AQ48">
        <v>62.244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84.86999999999999</v>
      </c>
      <c r="BA48">
        <f t="shared" si="1"/>
        <v>2913.5498110000003</v>
      </c>
      <c r="BD48">
        <v>24.08</v>
      </c>
      <c r="BE48">
        <v>7.64</v>
      </c>
      <c r="BF48">
        <v>1.01</v>
      </c>
      <c r="BG48">
        <v>3.34</v>
      </c>
      <c r="BH48">
        <v>5.81</v>
      </c>
      <c r="BI48">
        <v>7.18</v>
      </c>
      <c r="BJ48">
        <v>3.11</v>
      </c>
      <c r="BK48">
        <v>4.0599999999999996</v>
      </c>
      <c r="BL48">
        <v>1.96</v>
      </c>
      <c r="BM48">
        <v>0</v>
      </c>
      <c r="BN48">
        <v>0.51</v>
      </c>
      <c r="BO48">
        <v>16.2</v>
      </c>
      <c r="BP48">
        <v>3.99</v>
      </c>
      <c r="BQ48">
        <v>4.43</v>
      </c>
      <c r="BR48">
        <v>1.0900000000000001</v>
      </c>
      <c r="BS48">
        <v>0.46</v>
      </c>
      <c r="BT48">
        <v>0</v>
      </c>
      <c r="BU48">
        <v>0</v>
      </c>
      <c r="BV48">
        <v>0</v>
      </c>
      <c r="BW48">
        <f t="shared" si="2"/>
        <v>84.86999999999999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44</v>
      </c>
      <c r="N49">
        <v>118.125</v>
      </c>
      <c r="O49">
        <v>123.66562500000001</v>
      </c>
      <c r="P49">
        <v>122.25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28.594000000000001</v>
      </c>
      <c r="AG49">
        <v>38.8752</v>
      </c>
      <c r="AH49">
        <v>152.94049999999999</v>
      </c>
      <c r="AI49">
        <v>31.824999999999999</v>
      </c>
      <c r="AJ49">
        <v>0</v>
      </c>
      <c r="AK49">
        <v>50.76</v>
      </c>
      <c r="AL49">
        <v>63.91</v>
      </c>
      <c r="AM49">
        <v>15.836040000000001</v>
      </c>
      <c r="AN49">
        <v>0.86085</v>
      </c>
      <c r="AO49">
        <v>29.4</v>
      </c>
      <c r="AP49">
        <v>11.529</v>
      </c>
      <c r="AQ49">
        <v>62.244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84.86999999999999</v>
      </c>
      <c r="BA49">
        <f t="shared" si="1"/>
        <v>2897.3452110000003</v>
      </c>
      <c r="BD49">
        <v>24.08</v>
      </c>
      <c r="BE49">
        <v>7.64</v>
      </c>
      <c r="BF49">
        <v>1.01</v>
      </c>
      <c r="BG49">
        <v>3.34</v>
      </c>
      <c r="BH49">
        <v>5.81</v>
      </c>
      <c r="BI49">
        <v>7.18</v>
      </c>
      <c r="BJ49">
        <v>3.11</v>
      </c>
      <c r="BK49">
        <v>4.0599999999999996</v>
      </c>
      <c r="BL49">
        <v>1.96</v>
      </c>
      <c r="BM49">
        <v>0</v>
      </c>
      <c r="BN49">
        <v>0.51</v>
      </c>
      <c r="BO49">
        <v>16.2</v>
      </c>
      <c r="BP49">
        <v>3.99</v>
      </c>
      <c r="BQ49">
        <v>4.43</v>
      </c>
      <c r="BR49">
        <v>1.0900000000000001</v>
      </c>
      <c r="BS49">
        <v>0.46</v>
      </c>
      <c r="BT49">
        <v>0</v>
      </c>
      <c r="BU49">
        <v>0</v>
      </c>
      <c r="BV49">
        <v>0</v>
      </c>
      <c r="BW49">
        <f t="shared" si="2"/>
        <v>84.86999999999999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44</v>
      </c>
      <c r="N50">
        <v>118.125</v>
      </c>
      <c r="O50">
        <v>123.66562500000001</v>
      </c>
      <c r="P50">
        <v>122.25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28.594000000000001</v>
      </c>
      <c r="AG50">
        <v>38.8752</v>
      </c>
      <c r="AH50">
        <v>152.94049999999999</v>
      </c>
      <c r="AI50">
        <v>31.824999999999999</v>
      </c>
      <c r="AJ50">
        <v>0</v>
      </c>
      <c r="AK50">
        <v>50.76</v>
      </c>
      <c r="AL50">
        <v>63.91</v>
      </c>
      <c r="AM50">
        <v>15.836040000000001</v>
      </c>
      <c r="AN50">
        <v>0.86085</v>
      </c>
      <c r="AO50">
        <v>29.4</v>
      </c>
      <c r="AP50">
        <v>11.529</v>
      </c>
      <c r="AQ50">
        <v>62.244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84.86999999999999</v>
      </c>
      <c r="BA50">
        <f t="shared" si="1"/>
        <v>2897.3452110000003</v>
      </c>
      <c r="BD50">
        <v>24.08</v>
      </c>
      <c r="BE50">
        <v>7.64</v>
      </c>
      <c r="BF50">
        <v>1.01</v>
      </c>
      <c r="BG50">
        <v>3.34</v>
      </c>
      <c r="BH50">
        <v>5.81</v>
      </c>
      <c r="BI50">
        <v>7.18</v>
      </c>
      <c r="BJ50">
        <v>3.11</v>
      </c>
      <c r="BK50">
        <v>4.0599999999999996</v>
      </c>
      <c r="BL50">
        <v>1.96</v>
      </c>
      <c r="BM50">
        <v>0</v>
      </c>
      <c r="BN50">
        <v>0.51</v>
      </c>
      <c r="BO50">
        <v>16.2</v>
      </c>
      <c r="BP50">
        <v>3.99</v>
      </c>
      <c r="BQ50">
        <v>4.43</v>
      </c>
      <c r="BR50">
        <v>1.0900000000000001</v>
      </c>
      <c r="BS50">
        <v>0.46</v>
      </c>
      <c r="BT50">
        <v>0</v>
      </c>
      <c r="BU50">
        <v>0</v>
      </c>
      <c r="BV50">
        <v>0</v>
      </c>
      <c r="BW50">
        <f t="shared" si="2"/>
        <v>84.86999999999999</v>
      </c>
    </row>
    <row r="51" spans="1:75">
      <c r="A51" t="s">
        <v>93</v>
      </c>
      <c r="B51">
        <v>0</v>
      </c>
      <c r="C51">
        <v>33.075000000000003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44</v>
      </c>
      <c r="N51">
        <v>118.125</v>
      </c>
      <c r="O51">
        <v>123.66562500000001</v>
      </c>
      <c r="P51">
        <v>121.5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331.875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28.594000000000001</v>
      </c>
      <c r="AG51">
        <v>38.8752</v>
      </c>
      <c r="AH51">
        <v>152.94049999999999</v>
      </c>
      <c r="AI51">
        <v>31.824999999999999</v>
      </c>
      <c r="AJ51">
        <v>0</v>
      </c>
      <c r="AK51">
        <v>50.76</v>
      </c>
      <c r="AL51">
        <v>63.91</v>
      </c>
      <c r="AM51">
        <v>15.836040000000001</v>
      </c>
      <c r="AN51">
        <v>0.86085</v>
      </c>
      <c r="AO51">
        <v>29.4</v>
      </c>
      <c r="AP51">
        <v>11.529</v>
      </c>
      <c r="AQ51">
        <v>62.244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84.86999999999999</v>
      </c>
      <c r="BA51">
        <f t="shared" si="1"/>
        <v>2872.9414110000002</v>
      </c>
      <c r="BD51">
        <v>24.08</v>
      </c>
      <c r="BE51">
        <v>7.64</v>
      </c>
      <c r="BF51">
        <v>1.01</v>
      </c>
      <c r="BG51">
        <v>3.34</v>
      </c>
      <c r="BH51">
        <v>5.81</v>
      </c>
      <c r="BI51">
        <v>7.18</v>
      </c>
      <c r="BJ51">
        <v>3.11</v>
      </c>
      <c r="BK51">
        <v>4.0599999999999996</v>
      </c>
      <c r="BL51">
        <v>1.96</v>
      </c>
      <c r="BM51">
        <v>0</v>
      </c>
      <c r="BN51">
        <v>0.51</v>
      </c>
      <c r="BO51">
        <v>16.2</v>
      </c>
      <c r="BP51">
        <v>3.99</v>
      </c>
      <c r="BQ51">
        <v>4.43</v>
      </c>
      <c r="BR51">
        <v>1.0900000000000001</v>
      </c>
      <c r="BS51">
        <v>0.46</v>
      </c>
      <c r="BT51">
        <v>0</v>
      </c>
      <c r="BU51">
        <v>0</v>
      </c>
      <c r="BV51">
        <v>0</v>
      </c>
      <c r="BW51">
        <f t="shared" si="2"/>
        <v>84.86999999999999</v>
      </c>
    </row>
    <row r="52" spans="1:75">
      <c r="A52" t="s">
        <v>94</v>
      </c>
      <c r="B52">
        <v>0</v>
      </c>
      <c r="C52">
        <v>33.075000000000003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44</v>
      </c>
      <c r="N52">
        <v>118.125</v>
      </c>
      <c r="O52">
        <v>123.66562500000001</v>
      </c>
      <c r="P52">
        <v>121.5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315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28.594000000000001</v>
      </c>
      <c r="AG52">
        <v>38.8752</v>
      </c>
      <c r="AH52">
        <v>152.94049999999999</v>
      </c>
      <c r="AI52">
        <v>31.824999999999999</v>
      </c>
      <c r="AJ52">
        <v>0</v>
      </c>
      <c r="AK52">
        <v>50.76</v>
      </c>
      <c r="AL52">
        <v>63.91</v>
      </c>
      <c r="AM52">
        <v>15.836040000000001</v>
      </c>
      <c r="AN52">
        <v>0.86085</v>
      </c>
      <c r="AO52">
        <v>29.4</v>
      </c>
      <c r="AP52">
        <v>11.529</v>
      </c>
      <c r="AQ52">
        <v>62.244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84.86999999999999</v>
      </c>
      <c r="BA52">
        <f t="shared" si="1"/>
        <v>2856.0664110000007</v>
      </c>
      <c r="BD52">
        <v>24.08</v>
      </c>
      <c r="BE52">
        <v>7.64</v>
      </c>
      <c r="BF52">
        <v>1.01</v>
      </c>
      <c r="BG52">
        <v>3.34</v>
      </c>
      <c r="BH52">
        <v>5.81</v>
      </c>
      <c r="BI52">
        <v>7.18</v>
      </c>
      <c r="BJ52">
        <v>3.11</v>
      </c>
      <c r="BK52">
        <v>4.0599999999999996</v>
      </c>
      <c r="BL52">
        <v>1.96</v>
      </c>
      <c r="BM52">
        <v>0</v>
      </c>
      <c r="BN52">
        <v>0.51</v>
      </c>
      <c r="BO52">
        <v>16.2</v>
      </c>
      <c r="BP52">
        <v>3.99</v>
      </c>
      <c r="BQ52">
        <v>4.43</v>
      </c>
      <c r="BR52">
        <v>1.0900000000000001</v>
      </c>
      <c r="BS52">
        <v>0.46</v>
      </c>
      <c r="BT52">
        <v>0</v>
      </c>
      <c r="BU52">
        <v>0</v>
      </c>
      <c r="BV52">
        <v>0</v>
      </c>
      <c r="BW52">
        <f t="shared" si="2"/>
        <v>84.86999999999999</v>
      </c>
    </row>
    <row r="53" spans="1:75">
      <c r="A53" t="s">
        <v>95</v>
      </c>
      <c r="B53">
        <v>0</v>
      </c>
      <c r="C53">
        <v>33.075000000000003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44</v>
      </c>
      <c r="N53">
        <v>118.125</v>
      </c>
      <c r="O53">
        <v>123.66562500000001</v>
      </c>
      <c r="P53">
        <v>120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315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28.594000000000001</v>
      </c>
      <c r="AG53">
        <v>38.8752</v>
      </c>
      <c r="AH53">
        <v>152.94049999999999</v>
      </c>
      <c r="AI53">
        <v>31.824999999999999</v>
      </c>
      <c r="AJ53">
        <v>0</v>
      </c>
      <c r="AK53">
        <v>50.76</v>
      </c>
      <c r="AL53">
        <v>63.91</v>
      </c>
      <c r="AM53">
        <v>15.836040000000001</v>
      </c>
      <c r="AN53">
        <v>0.86085</v>
      </c>
      <c r="AO53">
        <v>29.4</v>
      </c>
      <c r="AP53">
        <v>11.529</v>
      </c>
      <c r="AQ53">
        <v>62.244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84.86999999999999</v>
      </c>
      <c r="BA53">
        <f t="shared" si="1"/>
        <v>2854.5664110000007</v>
      </c>
      <c r="BD53">
        <v>24.08</v>
      </c>
      <c r="BE53">
        <v>7.64</v>
      </c>
      <c r="BF53">
        <v>1.01</v>
      </c>
      <c r="BG53">
        <v>3.34</v>
      </c>
      <c r="BH53">
        <v>5.81</v>
      </c>
      <c r="BI53">
        <v>7.18</v>
      </c>
      <c r="BJ53">
        <v>3.11</v>
      </c>
      <c r="BK53">
        <v>4.0599999999999996</v>
      </c>
      <c r="BL53">
        <v>1.96</v>
      </c>
      <c r="BM53">
        <v>0</v>
      </c>
      <c r="BN53">
        <v>0.51</v>
      </c>
      <c r="BO53">
        <v>16.2</v>
      </c>
      <c r="BP53">
        <v>3.99</v>
      </c>
      <c r="BQ53">
        <v>4.43</v>
      </c>
      <c r="BR53">
        <v>1.0900000000000001</v>
      </c>
      <c r="BS53">
        <v>0.46</v>
      </c>
      <c r="BT53">
        <v>0</v>
      </c>
      <c r="BU53">
        <v>0</v>
      </c>
      <c r="BV53">
        <v>0</v>
      </c>
      <c r="BW53">
        <f t="shared" si="2"/>
        <v>84.86999999999999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44</v>
      </c>
      <c r="N54">
        <v>118.125</v>
      </c>
      <c r="O54">
        <v>123.66562500000001</v>
      </c>
      <c r="P54">
        <v>120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315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28.594000000000001</v>
      </c>
      <c r="AG54">
        <v>38.8752</v>
      </c>
      <c r="AH54">
        <v>152.94049999999999</v>
      </c>
      <c r="AI54">
        <v>31.824999999999999</v>
      </c>
      <c r="AJ54">
        <v>0</v>
      </c>
      <c r="AK54">
        <v>50.76</v>
      </c>
      <c r="AL54">
        <v>63.91</v>
      </c>
      <c r="AM54">
        <v>15.836040000000001</v>
      </c>
      <c r="AN54">
        <v>0.86085</v>
      </c>
      <c r="AO54">
        <v>29.4</v>
      </c>
      <c r="AP54">
        <v>11.529</v>
      </c>
      <c r="AQ54">
        <v>62.244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84.699999999999974</v>
      </c>
      <c r="BA54">
        <f t="shared" si="1"/>
        <v>2854.3964110000006</v>
      </c>
      <c r="BD54">
        <v>24.08</v>
      </c>
      <c r="BE54">
        <v>7.64</v>
      </c>
      <c r="BF54">
        <v>1.01</v>
      </c>
      <c r="BG54">
        <v>3.34</v>
      </c>
      <c r="BH54">
        <v>5.81</v>
      </c>
      <c r="BI54">
        <v>7.18</v>
      </c>
      <c r="BJ54">
        <v>3.11</v>
      </c>
      <c r="BK54">
        <v>3.95</v>
      </c>
      <c r="BL54">
        <v>1.9</v>
      </c>
      <c r="BM54">
        <v>0</v>
      </c>
      <c r="BN54">
        <v>0.51</v>
      </c>
      <c r="BO54">
        <v>16.2</v>
      </c>
      <c r="BP54">
        <v>3.99</v>
      </c>
      <c r="BQ54">
        <v>4.43</v>
      </c>
      <c r="BR54">
        <v>1.0900000000000001</v>
      </c>
      <c r="BS54">
        <v>0.46</v>
      </c>
      <c r="BT54">
        <v>0</v>
      </c>
      <c r="BU54">
        <v>0</v>
      </c>
      <c r="BV54">
        <v>0</v>
      </c>
      <c r="BW54">
        <f t="shared" si="2"/>
        <v>84.699999999999974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44</v>
      </c>
      <c r="N55">
        <v>118.125</v>
      </c>
      <c r="O55">
        <v>123.66562500000001</v>
      </c>
      <c r="P55">
        <v>120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315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38.8752</v>
      </c>
      <c r="AH55">
        <v>152.94049999999999</v>
      </c>
      <c r="AI55">
        <v>31.824999999999999</v>
      </c>
      <c r="AJ55">
        <v>0</v>
      </c>
      <c r="AK55">
        <v>50.76</v>
      </c>
      <c r="AL55">
        <v>72.043999999999997</v>
      </c>
      <c r="AM55">
        <v>15.836040000000001</v>
      </c>
      <c r="AN55">
        <v>0.86085</v>
      </c>
      <c r="AO55">
        <v>29.4</v>
      </c>
      <c r="AP55">
        <v>11.529</v>
      </c>
      <c r="AQ55">
        <v>62.244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84.699999999999974</v>
      </c>
      <c r="BA55">
        <f t="shared" si="1"/>
        <v>2863.5164110000005</v>
      </c>
      <c r="BD55">
        <v>24.08</v>
      </c>
      <c r="BE55">
        <v>7.64</v>
      </c>
      <c r="BF55">
        <v>1.01</v>
      </c>
      <c r="BG55">
        <v>3.34</v>
      </c>
      <c r="BH55">
        <v>5.81</v>
      </c>
      <c r="BI55">
        <v>7.18</v>
      </c>
      <c r="BJ55">
        <v>3.11</v>
      </c>
      <c r="BK55">
        <v>3.95</v>
      </c>
      <c r="BL55">
        <v>1.9</v>
      </c>
      <c r="BM55">
        <v>0</v>
      </c>
      <c r="BN55">
        <v>0.51</v>
      </c>
      <c r="BO55">
        <v>16.2</v>
      </c>
      <c r="BP55">
        <v>3.99</v>
      </c>
      <c r="BQ55">
        <v>4.43</v>
      </c>
      <c r="BR55">
        <v>1.0900000000000001</v>
      </c>
      <c r="BS55">
        <v>0.46</v>
      </c>
      <c r="BT55">
        <v>0</v>
      </c>
      <c r="BU55">
        <v>0</v>
      </c>
      <c r="BV55">
        <v>0</v>
      </c>
      <c r="BW55">
        <f t="shared" si="2"/>
        <v>84.699999999999974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44</v>
      </c>
      <c r="N56">
        <v>118.125</v>
      </c>
      <c r="O56">
        <v>123.66562500000001</v>
      </c>
      <c r="P56">
        <v>120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315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38.8752</v>
      </c>
      <c r="AH56">
        <v>152.94049999999999</v>
      </c>
      <c r="AI56">
        <v>31.824999999999999</v>
      </c>
      <c r="AJ56">
        <v>0</v>
      </c>
      <c r="AK56">
        <v>50.76</v>
      </c>
      <c r="AL56">
        <v>79.364599999999996</v>
      </c>
      <c r="AM56">
        <v>15.836040000000001</v>
      </c>
      <c r="AN56">
        <v>0.86085</v>
      </c>
      <c r="AO56">
        <v>29.4</v>
      </c>
      <c r="AP56">
        <v>11.529</v>
      </c>
      <c r="AQ56">
        <v>62.244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84.699999999999974</v>
      </c>
      <c r="BA56">
        <f t="shared" si="1"/>
        <v>2870.8370110000005</v>
      </c>
      <c r="BD56">
        <v>24.08</v>
      </c>
      <c r="BE56">
        <v>7.64</v>
      </c>
      <c r="BF56">
        <v>1.01</v>
      </c>
      <c r="BG56">
        <v>3.34</v>
      </c>
      <c r="BH56">
        <v>5.81</v>
      </c>
      <c r="BI56">
        <v>7.18</v>
      </c>
      <c r="BJ56">
        <v>3.11</v>
      </c>
      <c r="BK56">
        <v>3.95</v>
      </c>
      <c r="BL56">
        <v>1.9</v>
      </c>
      <c r="BM56">
        <v>0</v>
      </c>
      <c r="BN56">
        <v>0.51</v>
      </c>
      <c r="BO56">
        <v>16.2</v>
      </c>
      <c r="BP56">
        <v>3.99</v>
      </c>
      <c r="BQ56">
        <v>4.43</v>
      </c>
      <c r="BR56">
        <v>1.0900000000000001</v>
      </c>
      <c r="BS56">
        <v>0.46</v>
      </c>
      <c r="BT56">
        <v>0</v>
      </c>
      <c r="BU56">
        <v>0</v>
      </c>
      <c r="BV56">
        <v>0</v>
      </c>
      <c r="BW56">
        <f t="shared" si="2"/>
        <v>84.699999999999974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44</v>
      </c>
      <c r="N57">
        <v>118.125</v>
      </c>
      <c r="O57">
        <v>123.66562500000001</v>
      </c>
      <c r="P57">
        <v>120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315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29.58</v>
      </c>
      <c r="AG57">
        <v>38.8752</v>
      </c>
      <c r="AH57">
        <v>152.94049999999999</v>
      </c>
      <c r="AI57">
        <v>29.279</v>
      </c>
      <c r="AJ57">
        <v>0</v>
      </c>
      <c r="AK57">
        <v>50.76</v>
      </c>
      <c r="AL57">
        <v>79.364599999999996</v>
      </c>
      <c r="AM57">
        <v>15.836040000000001</v>
      </c>
      <c r="AN57">
        <v>0.86085</v>
      </c>
      <c r="AO57">
        <v>29.4</v>
      </c>
      <c r="AP57">
        <v>11.529</v>
      </c>
      <c r="AQ57">
        <v>62.244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84.699999999999974</v>
      </c>
      <c r="BA57">
        <f t="shared" si="1"/>
        <v>2868.2910110000007</v>
      </c>
      <c r="BD57">
        <v>24.08</v>
      </c>
      <c r="BE57">
        <v>7.64</v>
      </c>
      <c r="BF57">
        <v>1.01</v>
      </c>
      <c r="BG57">
        <v>3.34</v>
      </c>
      <c r="BH57">
        <v>5.81</v>
      </c>
      <c r="BI57">
        <v>7.18</v>
      </c>
      <c r="BJ57">
        <v>3.11</v>
      </c>
      <c r="BK57">
        <v>3.95</v>
      </c>
      <c r="BL57">
        <v>1.9</v>
      </c>
      <c r="BM57">
        <v>0</v>
      </c>
      <c r="BN57">
        <v>0.51</v>
      </c>
      <c r="BO57">
        <v>16.2</v>
      </c>
      <c r="BP57">
        <v>3.99</v>
      </c>
      <c r="BQ57">
        <v>4.43</v>
      </c>
      <c r="BR57">
        <v>1.0900000000000001</v>
      </c>
      <c r="BS57">
        <v>0.46</v>
      </c>
      <c r="BT57">
        <v>0</v>
      </c>
      <c r="BU57">
        <v>0</v>
      </c>
      <c r="BV57">
        <v>0</v>
      </c>
      <c r="BW57">
        <f t="shared" si="2"/>
        <v>84.699999999999974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44</v>
      </c>
      <c r="N58">
        <v>118.125</v>
      </c>
      <c r="O58">
        <v>123.66562500000001</v>
      </c>
      <c r="P58">
        <v>120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315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29.58</v>
      </c>
      <c r="AG58">
        <v>38.8752</v>
      </c>
      <c r="AH58">
        <v>152.94049999999999</v>
      </c>
      <c r="AI58">
        <v>29.279</v>
      </c>
      <c r="AJ58">
        <v>0</v>
      </c>
      <c r="AK58">
        <v>50.76</v>
      </c>
      <c r="AL58">
        <v>79.364599999999996</v>
      </c>
      <c r="AM58">
        <v>15.836040000000001</v>
      </c>
      <c r="AN58">
        <v>0.86085</v>
      </c>
      <c r="AO58">
        <v>29.4</v>
      </c>
      <c r="AP58">
        <v>11.529</v>
      </c>
      <c r="AQ58">
        <v>62.244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84.699999999999974</v>
      </c>
      <c r="BA58">
        <f t="shared" si="1"/>
        <v>2868.2910110000007</v>
      </c>
      <c r="BD58">
        <v>24.08</v>
      </c>
      <c r="BE58">
        <v>7.64</v>
      </c>
      <c r="BF58">
        <v>1.01</v>
      </c>
      <c r="BG58">
        <v>3.34</v>
      </c>
      <c r="BH58">
        <v>5.81</v>
      </c>
      <c r="BI58">
        <v>7.18</v>
      </c>
      <c r="BJ58">
        <v>3.11</v>
      </c>
      <c r="BK58">
        <v>3.95</v>
      </c>
      <c r="BL58">
        <v>1.9</v>
      </c>
      <c r="BM58">
        <v>0</v>
      </c>
      <c r="BN58">
        <v>0.51</v>
      </c>
      <c r="BO58">
        <v>16.2</v>
      </c>
      <c r="BP58">
        <v>3.99</v>
      </c>
      <c r="BQ58">
        <v>4.43</v>
      </c>
      <c r="BR58">
        <v>1.0900000000000001</v>
      </c>
      <c r="BS58">
        <v>0.46</v>
      </c>
      <c r="BT58">
        <v>0</v>
      </c>
      <c r="BU58">
        <v>0</v>
      </c>
      <c r="BV58">
        <v>0</v>
      </c>
      <c r="BW58">
        <f t="shared" si="2"/>
        <v>84.699999999999974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44</v>
      </c>
      <c r="N59">
        <v>118.125</v>
      </c>
      <c r="O59">
        <v>123.66562500000001</v>
      </c>
      <c r="P59">
        <v>120.75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315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38.8752</v>
      </c>
      <c r="AH59">
        <v>152.94049999999999</v>
      </c>
      <c r="AI59">
        <v>29.279</v>
      </c>
      <c r="AJ59">
        <v>0</v>
      </c>
      <c r="AK59">
        <v>50.76</v>
      </c>
      <c r="AL59">
        <v>79.364599999999996</v>
      </c>
      <c r="AM59">
        <v>15.836040000000001</v>
      </c>
      <c r="AN59">
        <v>0.86085</v>
      </c>
      <c r="AO59">
        <v>29.4</v>
      </c>
      <c r="AP59">
        <v>11.529</v>
      </c>
      <c r="AQ59">
        <v>62.244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84.699999999999974</v>
      </c>
      <c r="BA59">
        <f t="shared" si="1"/>
        <v>2869.0410110000007</v>
      </c>
      <c r="BD59">
        <v>24.08</v>
      </c>
      <c r="BE59">
        <v>7.64</v>
      </c>
      <c r="BF59">
        <v>1.01</v>
      </c>
      <c r="BG59">
        <v>3.34</v>
      </c>
      <c r="BH59">
        <v>5.81</v>
      </c>
      <c r="BI59">
        <v>7.18</v>
      </c>
      <c r="BJ59">
        <v>3.11</v>
      </c>
      <c r="BK59">
        <v>3.95</v>
      </c>
      <c r="BL59">
        <v>1.9</v>
      </c>
      <c r="BM59">
        <v>0</v>
      </c>
      <c r="BN59">
        <v>0.51</v>
      </c>
      <c r="BO59">
        <v>16.2</v>
      </c>
      <c r="BP59">
        <v>3.99</v>
      </c>
      <c r="BQ59">
        <v>4.43</v>
      </c>
      <c r="BR59">
        <v>1.0900000000000001</v>
      </c>
      <c r="BS59">
        <v>0.46</v>
      </c>
      <c r="BT59">
        <v>0</v>
      </c>
      <c r="BU59">
        <v>0</v>
      </c>
      <c r="BV59">
        <v>0</v>
      </c>
      <c r="BW59">
        <f t="shared" si="2"/>
        <v>84.699999999999974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44</v>
      </c>
      <c r="N60">
        <v>118.125</v>
      </c>
      <c r="O60">
        <v>123.66562500000001</v>
      </c>
      <c r="P60">
        <v>120.75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315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38.8752</v>
      </c>
      <c r="AH60">
        <v>152.94049999999999</v>
      </c>
      <c r="AI60">
        <v>29.279</v>
      </c>
      <c r="AJ60">
        <v>0</v>
      </c>
      <c r="AK60">
        <v>50.76</v>
      </c>
      <c r="AL60">
        <v>79.364599999999996</v>
      </c>
      <c r="AM60">
        <v>15.836040000000001</v>
      </c>
      <c r="AN60">
        <v>0.86085</v>
      </c>
      <c r="AO60">
        <v>29.4</v>
      </c>
      <c r="AP60">
        <v>11.529</v>
      </c>
      <c r="AQ60">
        <v>62.244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84.699999999999974</v>
      </c>
      <c r="BA60">
        <f t="shared" si="1"/>
        <v>2869.0410110000007</v>
      </c>
      <c r="BD60">
        <v>24.08</v>
      </c>
      <c r="BE60">
        <v>7.64</v>
      </c>
      <c r="BF60">
        <v>1.01</v>
      </c>
      <c r="BG60">
        <v>3.34</v>
      </c>
      <c r="BH60">
        <v>5.81</v>
      </c>
      <c r="BI60">
        <v>7.18</v>
      </c>
      <c r="BJ60">
        <v>3.11</v>
      </c>
      <c r="BK60">
        <v>3.95</v>
      </c>
      <c r="BL60">
        <v>1.9</v>
      </c>
      <c r="BM60">
        <v>0</v>
      </c>
      <c r="BN60">
        <v>0.51</v>
      </c>
      <c r="BO60">
        <v>16.2</v>
      </c>
      <c r="BP60">
        <v>3.99</v>
      </c>
      <c r="BQ60">
        <v>4.43</v>
      </c>
      <c r="BR60">
        <v>1.0900000000000001</v>
      </c>
      <c r="BS60">
        <v>0.46</v>
      </c>
      <c r="BT60">
        <v>0</v>
      </c>
      <c r="BU60">
        <v>0</v>
      </c>
      <c r="BV60">
        <v>0</v>
      </c>
      <c r="BW60">
        <f t="shared" si="2"/>
        <v>84.699999999999974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44</v>
      </c>
      <c r="N61">
        <v>118.125</v>
      </c>
      <c r="O61">
        <v>123.66562500000001</v>
      </c>
      <c r="P61">
        <v>120.75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309.375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38.8752</v>
      </c>
      <c r="AH61">
        <v>152.94049999999999</v>
      </c>
      <c r="AI61">
        <v>29.279</v>
      </c>
      <c r="AJ61">
        <v>0</v>
      </c>
      <c r="AK61">
        <v>50.76</v>
      </c>
      <c r="AL61">
        <v>63.91</v>
      </c>
      <c r="AM61">
        <v>15.836040000000001</v>
      </c>
      <c r="AN61">
        <v>0.86085</v>
      </c>
      <c r="AO61">
        <v>29.4</v>
      </c>
      <c r="AP61">
        <v>11.529</v>
      </c>
      <c r="AQ61">
        <v>62.244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84.729999999999976</v>
      </c>
      <c r="BA61">
        <f t="shared" si="1"/>
        <v>2847.9914110000009</v>
      </c>
      <c r="BD61">
        <v>24.08</v>
      </c>
      <c r="BE61">
        <v>7.64</v>
      </c>
      <c r="BF61">
        <v>1.04</v>
      </c>
      <c r="BG61">
        <v>3.34</v>
      </c>
      <c r="BH61">
        <v>5.81</v>
      </c>
      <c r="BI61">
        <v>7.18</v>
      </c>
      <c r="BJ61">
        <v>3.11</v>
      </c>
      <c r="BK61">
        <v>3.95</v>
      </c>
      <c r="BL61">
        <v>1.9</v>
      </c>
      <c r="BM61">
        <v>0</v>
      </c>
      <c r="BN61">
        <v>0.51</v>
      </c>
      <c r="BO61">
        <v>16.2</v>
      </c>
      <c r="BP61">
        <v>3.99</v>
      </c>
      <c r="BQ61">
        <v>4.43</v>
      </c>
      <c r="BR61">
        <v>1.0900000000000001</v>
      </c>
      <c r="BS61">
        <v>0.46</v>
      </c>
      <c r="BT61">
        <v>0</v>
      </c>
      <c r="BU61">
        <v>0</v>
      </c>
      <c r="BV61">
        <v>0</v>
      </c>
      <c r="BW61">
        <f t="shared" si="2"/>
        <v>84.729999999999976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44</v>
      </c>
      <c r="N62">
        <v>118.125</v>
      </c>
      <c r="O62">
        <v>123.66562500000001</v>
      </c>
      <c r="P62">
        <v>120.75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309.375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38.8752</v>
      </c>
      <c r="AH62">
        <v>152.94049999999999</v>
      </c>
      <c r="AI62">
        <v>29.279</v>
      </c>
      <c r="AJ62">
        <v>0</v>
      </c>
      <c r="AK62">
        <v>50.76</v>
      </c>
      <c r="AL62">
        <v>63.91</v>
      </c>
      <c r="AM62">
        <v>15.836040000000001</v>
      </c>
      <c r="AN62">
        <v>0.86085</v>
      </c>
      <c r="AO62">
        <v>29.4</v>
      </c>
      <c r="AP62">
        <v>11.529</v>
      </c>
      <c r="AQ62">
        <v>62.244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84.629999999999981</v>
      </c>
      <c r="BA62">
        <f t="shared" si="1"/>
        <v>2847.891411000001</v>
      </c>
      <c r="BD62">
        <v>24.08</v>
      </c>
      <c r="BE62">
        <v>7.64</v>
      </c>
      <c r="BF62">
        <v>1.04</v>
      </c>
      <c r="BG62">
        <v>3.34</v>
      </c>
      <c r="BH62">
        <v>5.81</v>
      </c>
      <c r="BI62">
        <v>7.18</v>
      </c>
      <c r="BJ62">
        <v>3.11</v>
      </c>
      <c r="BK62">
        <v>3.89</v>
      </c>
      <c r="BL62">
        <v>1.86</v>
      </c>
      <c r="BM62">
        <v>0</v>
      </c>
      <c r="BN62">
        <v>0.51</v>
      </c>
      <c r="BO62">
        <v>16.2</v>
      </c>
      <c r="BP62">
        <v>3.99</v>
      </c>
      <c r="BQ62">
        <v>4.43</v>
      </c>
      <c r="BR62">
        <v>1.0900000000000001</v>
      </c>
      <c r="BS62">
        <v>0.46</v>
      </c>
      <c r="BT62">
        <v>0</v>
      </c>
      <c r="BU62">
        <v>0</v>
      </c>
      <c r="BV62">
        <v>0</v>
      </c>
      <c r="BW62">
        <f t="shared" si="2"/>
        <v>84.629999999999981</v>
      </c>
    </row>
    <row r="63" spans="1:75">
      <c r="A63" t="s">
        <v>105</v>
      </c>
      <c r="B63">
        <v>0</v>
      </c>
      <c r="C63">
        <v>33.075000000000003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44</v>
      </c>
      <c r="N63">
        <v>118.125</v>
      </c>
      <c r="O63">
        <v>123.66562500000001</v>
      </c>
      <c r="P63">
        <v>120.75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309.375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38.8752</v>
      </c>
      <c r="AH63">
        <v>152.94049999999999</v>
      </c>
      <c r="AI63">
        <v>29.279</v>
      </c>
      <c r="AJ63">
        <v>0</v>
      </c>
      <c r="AK63">
        <v>50.76</v>
      </c>
      <c r="AL63">
        <v>63.91</v>
      </c>
      <c r="AM63">
        <v>15.836040000000001</v>
      </c>
      <c r="AN63">
        <v>0.86085</v>
      </c>
      <c r="AO63">
        <v>29.4</v>
      </c>
      <c r="AP63">
        <v>11.529</v>
      </c>
      <c r="AQ63">
        <v>62.244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84.629999999999981</v>
      </c>
      <c r="BA63">
        <f t="shared" si="1"/>
        <v>2847.891411000001</v>
      </c>
      <c r="BD63">
        <v>24.08</v>
      </c>
      <c r="BE63">
        <v>7.64</v>
      </c>
      <c r="BF63">
        <v>1.04</v>
      </c>
      <c r="BG63">
        <v>3.34</v>
      </c>
      <c r="BH63">
        <v>5.81</v>
      </c>
      <c r="BI63">
        <v>7.18</v>
      </c>
      <c r="BJ63">
        <v>3.11</v>
      </c>
      <c r="BK63">
        <v>3.89</v>
      </c>
      <c r="BL63">
        <v>1.86</v>
      </c>
      <c r="BM63">
        <v>0</v>
      </c>
      <c r="BN63">
        <v>0.51</v>
      </c>
      <c r="BO63">
        <v>16.2</v>
      </c>
      <c r="BP63">
        <v>3.99</v>
      </c>
      <c r="BQ63">
        <v>4.43</v>
      </c>
      <c r="BR63">
        <v>1.0900000000000001</v>
      </c>
      <c r="BS63">
        <v>0.46</v>
      </c>
      <c r="BT63">
        <v>0</v>
      </c>
      <c r="BU63">
        <v>0</v>
      </c>
      <c r="BV63">
        <v>0</v>
      </c>
      <c r="BW63">
        <f t="shared" si="2"/>
        <v>84.629999999999981</v>
      </c>
    </row>
    <row r="64" spans="1:75">
      <c r="A64" t="s">
        <v>106</v>
      </c>
      <c r="B64">
        <v>0</v>
      </c>
      <c r="C64">
        <v>33.075000000000003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44</v>
      </c>
      <c r="N64">
        <v>118.125</v>
      </c>
      <c r="O64">
        <v>123.66562500000001</v>
      </c>
      <c r="P64">
        <v>120.75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309.375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38.8752</v>
      </c>
      <c r="AH64">
        <v>152.94049999999999</v>
      </c>
      <c r="AI64">
        <v>29.279</v>
      </c>
      <c r="AJ64">
        <v>0</v>
      </c>
      <c r="AK64">
        <v>50.76</v>
      </c>
      <c r="AL64">
        <v>63.91</v>
      </c>
      <c r="AM64">
        <v>15.836040000000001</v>
      </c>
      <c r="AN64">
        <v>0.86085</v>
      </c>
      <c r="AO64">
        <v>29.4</v>
      </c>
      <c r="AP64">
        <v>11.529</v>
      </c>
      <c r="AQ64">
        <v>62.244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84.629999999999981</v>
      </c>
      <c r="BA64">
        <f t="shared" si="1"/>
        <v>2847.891411000001</v>
      </c>
      <c r="BD64">
        <v>24.08</v>
      </c>
      <c r="BE64">
        <v>7.64</v>
      </c>
      <c r="BF64">
        <v>1.04</v>
      </c>
      <c r="BG64">
        <v>3.34</v>
      </c>
      <c r="BH64">
        <v>5.81</v>
      </c>
      <c r="BI64">
        <v>7.18</v>
      </c>
      <c r="BJ64">
        <v>3.11</v>
      </c>
      <c r="BK64">
        <v>3.89</v>
      </c>
      <c r="BL64">
        <v>1.86</v>
      </c>
      <c r="BM64">
        <v>0</v>
      </c>
      <c r="BN64">
        <v>0.51</v>
      </c>
      <c r="BO64">
        <v>16.2</v>
      </c>
      <c r="BP64">
        <v>3.99</v>
      </c>
      <c r="BQ64">
        <v>4.43</v>
      </c>
      <c r="BR64">
        <v>1.0900000000000001</v>
      </c>
      <c r="BS64">
        <v>0.46</v>
      </c>
      <c r="BT64">
        <v>0</v>
      </c>
      <c r="BU64">
        <v>0</v>
      </c>
      <c r="BV64">
        <v>0</v>
      </c>
      <c r="BW64">
        <f t="shared" si="2"/>
        <v>84.629999999999981</v>
      </c>
    </row>
    <row r="65" spans="1:75">
      <c r="A65" t="s">
        <v>107</v>
      </c>
      <c r="B65">
        <v>0</v>
      </c>
      <c r="C65">
        <v>33.075000000000003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44</v>
      </c>
      <c r="N65">
        <v>118.125</v>
      </c>
      <c r="O65">
        <v>123.66562500000001</v>
      </c>
      <c r="P65">
        <v>120.75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309.375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38.8752</v>
      </c>
      <c r="AH65">
        <v>152.94049999999999</v>
      </c>
      <c r="AI65">
        <v>19.094999999999999</v>
      </c>
      <c r="AJ65">
        <v>0</v>
      </c>
      <c r="AK65">
        <v>50.76</v>
      </c>
      <c r="AL65">
        <v>63.91</v>
      </c>
      <c r="AM65">
        <v>15.836040000000001</v>
      </c>
      <c r="AN65">
        <v>0.86085</v>
      </c>
      <c r="AO65">
        <v>29.4</v>
      </c>
      <c r="AP65">
        <v>11.529</v>
      </c>
      <c r="AQ65">
        <v>62.244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84.629999999999981</v>
      </c>
      <c r="BA65">
        <f t="shared" si="1"/>
        <v>2837.7074110000008</v>
      </c>
      <c r="BD65">
        <v>24.08</v>
      </c>
      <c r="BE65">
        <v>7.64</v>
      </c>
      <c r="BF65">
        <v>1.04</v>
      </c>
      <c r="BG65">
        <v>3.34</v>
      </c>
      <c r="BH65">
        <v>5.81</v>
      </c>
      <c r="BI65">
        <v>7.18</v>
      </c>
      <c r="BJ65">
        <v>3.11</v>
      </c>
      <c r="BK65">
        <v>3.89</v>
      </c>
      <c r="BL65">
        <v>1.86</v>
      </c>
      <c r="BM65">
        <v>0</v>
      </c>
      <c r="BN65">
        <v>0.51</v>
      </c>
      <c r="BO65">
        <v>16.2</v>
      </c>
      <c r="BP65">
        <v>3.99</v>
      </c>
      <c r="BQ65">
        <v>4.43</v>
      </c>
      <c r="BR65">
        <v>1.0900000000000001</v>
      </c>
      <c r="BS65">
        <v>0.46</v>
      </c>
      <c r="BT65">
        <v>0</v>
      </c>
      <c r="BU65">
        <v>0</v>
      </c>
      <c r="BV65">
        <v>0</v>
      </c>
      <c r="BW65">
        <f t="shared" si="2"/>
        <v>84.629999999999981</v>
      </c>
    </row>
    <row r="66" spans="1:75">
      <c r="A66" t="s">
        <v>108</v>
      </c>
      <c r="B66">
        <v>0</v>
      </c>
      <c r="C66">
        <v>33.075000000000003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44</v>
      </c>
      <c r="N66">
        <v>118.125</v>
      </c>
      <c r="O66">
        <v>123.66562500000001</v>
      </c>
      <c r="P66">
        <v>120.75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309.375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38.8752</v>
      </c>
      <c r="AH66">
        <v>152.94049999999999</v>
      </c>
      <c r="AI66">
        <v>19.094999999999999</v>
      </c>
      <c r="AJ66">
        <v>0</v>
      </c>
      <c r="AK66">
        <v>50.76</v>
      </c>
      <c r="AL66">
        <v>63.91</v>
      </c>
      <c r="AM66">
        <v>15.836040000000001</v>
      </c>
      <c r="AN66">
        <v>0.86085</v>
      </c>
      <c r="AO66">
        <v>29.4</v>
      </c>
      <c r="AP66">
        <v>11.529</v>
      </c>
      <c r="AQ66">
        <v>57.96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84.629999999999981</v>
      </c>
      <c r="BA66">
        <f t="shared" si="1"/>
        <v>2833.4234110000007</v>
      </c>
      <c r="BD66">
        <v>24.08</v>
      </c>
      <c r="BE66">
        <v>7.64</v>
      </c>
      <c r="BF66">
        <v>1.04</v>
      </c>
      <c r="BG66">
        <v>3.34</v>
      </c>
      <c r="BH66">
        <v>5.81</v>
      </c>
      <c r="BI66">
        <v>7.18</v>
      </c>
      <c r="BJ66">
        <v>3.11</v>
      </c>
      <c r="BK66">
        <v>3.89</v>
      </c>
      <c r="BL66">
        <v>1.86</v>
      </c>
      <c r="BM66">
        <v>0</v>
      </c>
      <c r="BN66">
        <v>0.51</v>
      </c>
      <c r="BO66">
        <v>16.2</v>
      </c>
      <c r="BP66">
        <v>3.99</v>
      </c>
      <c r="BQ66">
        <v>4.43</v>
      </c>
      <c r="BR66">
        <v>1.0900000000000001</v>
      </c>
      <c r="BS66">
        <v>0.46</v>
      </c>
      <c r="BT66">
        <v>0</v>
      </c>
      <c r="BU66">
        <v>0</v>
      </c>
      <c r="BV66">
        <v>0</v>
      </c>
      <c r="BW66">
        <f t="shared" si="2"/>
        <v>84.629999999999981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44</v>
      </c>
      <c r="N67">
        <v>118.125</v>
      </c>
      <c r="O67">
        <v>123.66562500000001</v>
      </c>
      <c r="P67">
        <v>115.5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309.375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26.622</v>
      </c>
      <c r="AG67">
        <v>38.8752</v>
      </c>
      <c r="AH67">
        <v>152.94049999999999</v>
      </c>
      <c r="AI67">
        <v>19.094999999999999</v>
      </c>
      <c r="AJ67">
        <v>0</v>
      </c>
      <c r="AK67">
        <v>50.76</v>
      </c>
      <c r="AL67">
        <v>63.91</v>
      </c>
      <c r="AM67">
        <v>15.836040000000001</v>
      </c>
      <c r="AN67">
        <v>0.86085</v>
      </c>
      <c r="AO67">
        <v>29.4</v>
      </c>
      <c r="AP67">
        <v>9.4794</v>
      </c>
      <c r="AQ67">
        <v>57.96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84.629999999999981</v>
      </c>
      <c r="BA67">
        <f t="shared" si="1"/>
        <v>2823.1658110000008</v>
      </c>
      <c r="BD67">
        <v>24.08</v>
      </c>
      <c r="BE67">
        <v>7.64</v>
      </c>
      <c r="BF67">
        <v>1.04</v>
      </c>
      <c r="BG67">
        <v>3.34</v>
      </c>
      <c r="BH67">
        <v>5.81</v>
      </c>
      <c r="BI67">
        <v>7.18</v>
      </c>
      <c r="BJ67">
        <v>3.11</v>
      </c>
      <c r="BK67">
        <v>3.89</v>
      </c>
      <c r="BL67">
        <v>1.86</v>
      </c>
      <c r="BM67">
        <v>0</v>
      </c>
      <c r="BN67">
        <v>0.51</v>
      </c>
      <c r="BO67">
        <v>16.2</v>
      </c>
      <c r="BP67">
        <v>3.99</v>
      </c>
      <c r="BQ67">
        <v>4.43</v>
      </c>
      <c r="BR67">
        <v>1.0900000000000001</v>
      </c>
      <c r="BS67">
        <v>0.46</v>
      </c>
      <c r="BT67">
        <v>0</v>
      </c>
      <c r="BU67">
        <v>0</v>
      </c>
      <c r="BV67">
        <v>0</v>
      </c>
      <c r="BW67">
        <f t="shared" si="2"/>
        <v>84.629999999999981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44</v>
      </c>
      <c r="N68">
        <v>118.125</v>
      </c>
      <c r="O68">
        <v>123.66562500000001</v>
      </c>
      <c r="P68">
        <v>115.5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309.375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26.622</v>
      </c>
      <c r="AG68">
        <v>38.8752</v>
      </c>
      <c r="AH68">
        <v>152.94049999999999</v>
      </c>
      <c r="AI68">
        <v>19.094999999999999</v>
      </c>
      <c r="AJ68">
        <v>0</v>
      </c>
      <c r="AK68">
        <v>50.76</v>
      </c>
      <c r="AL68">
        <v>63.91</v>
      </c>
      <c r="AM68">
        <v>15.836040000000001</v>
      </c>
      <c r="AN68">
        <v>0.86085</v>
      </c>
      <c r="AO68">
        <v>29.4</v>
      </c>
      <c r="AP68">
        <v>9.4794</v>
      </c>
      <c r="AQ68">
        <v>57.96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84.629999999999981</v>
      </c>
      <c r="BA68">
        <f t="shared" ref="BA68:BA98" si="4">SUM(B68:AZ68)</f>
        <v>2823.1658110000008</v>
      </c>
      <c r="BD68">
        <v>24.08</v>
      </c>
      <c r="BE68">
        <v>7.64</v>
      </c>
      <c r="BF68">
        <v>1.04</v>
      </c>
      <c r="BG68">
        <v>3.34</v>
      </c>
      <c r="BH68">
        <v>5.81</v>
      </c>
      <c r="BI68">
        <v>7.18</v>
      </c>
      <c r="BJ68">
        <v>3.11</v>
      </c>
      <c r="BK68">
        <v>3.89</v>
      </c>
      <c r="BL68">
        <v>1.86</v>
      </c>
      <c r="BM68">
        <v>0</v>
      </c>
      <c r="BN68">
        <v>0.51</v>
      </c>
      <c r="BO68">
        <v>16.2</v>
      </c>
      <c r="BP68">
        <v>3.99</v>
      </c>
      <c r="BQ68">
        <v>4.43</v>
      </c>
      <c r="BR68">
        <v>1.0900000000000001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84.629999999999981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45</v>
      </c>
      <c r="N69">
        <v>118.125</v>
      </c>
      <c r="O69">
        <v>123.66562500000001</v>
      </c>
      <c r="P69">
        <v>115.5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309.375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26.622</v>
      </c>
      <c r="AG69">
        <v>38.8752</v>
      </c>
      <c r="AH69">
        <v>152.94049999999999</v>
      </c>
      <c r="AI69">
        <v>15.276</v>
      </c>
      <c r="AJ69">
        <v>0</v>
      </c>
      <c r="AK69">
        <v>50.76</v>
      </c>
      <c r="AL69">
        <v>63.91</v>
      </c>
      <c r="AM69">
        <v>15.836040000000001</v>
      </c>
      <c r="AN69">
        <v>0.86085</v>
      </c>
      <c r="AO69">
        <v>29.4</v>
      </c>
      <c r="AP69">
        <v>9.4794</v>
      </c>
      <c r="AQ69">
        <v>57.96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84.629999999999981</v>
      </c>
      <c r="BA69">
        <f t="shared" si="4"/>
        <v>2820.3468110000008</v>
      </c>
      <c r="BD69">
        <v>24.08</v>
      </c>
      <c r="BE69">
        <v>7.64</v>
      </c>
      <c r="BF69">
        <v>1.04</v>
      </c>
      <c r="BG69">
        <v>3.34</v>
      </c>
      <c r="BH69">
        <v>5.81</v>
      </c>
      <c r="BI69">
        <v>7.18</v>
      </c>
      <c r="BJ69">
        <v>3.11</v>
      </c>
      <c r="BK69">
        <v>3.89</v>
      </c>
      <c r="BL69">
        <v>1.86</v>
      </c>
      <c r="BM69">
        <v>0</v>
      </c>
      <c r="BN69">
        <v>0.51</v>
      </c>
      <c r="BO69">
        <v>16.2</v>
      </c>
      <c r="BP69">
        <v>3.99</v>
      </c>
      <c r="BQ69">
        <v>4.43</v>
      </c>
      <c r="BR69">
        <v>1.0900000000000001</v>
      </c>
      <c r="BS69">
        <v>0.46</v>
      </c>
      <c r="BT69">
        <v>0</v>
      </c>
      <c r="BU69">
        <v>0</v>
      </c>
      <c r="BV69">
        <v>0</v>
      </c>
      <c r="BW69">
        <f t="shared" si="5"/>
        <v>84.629999999999981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45</v>
      </c>
      <c r="N70">
        <v>118.125</v>
      </c>
      <c r="O70">
        <v>123.66562500000001</v>
      </c>
      <c r="P70">
        <v>115.5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309.375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26.622</v>
      </c>
      <c r="AG70">
        <v>38.8752</v>
      </c>
      <c r="AH70">
        <v>152.94049999999999</v>
      </c>
      <c r="AI70">
        <v>15.276</v>
      </c>
      <c r="AJ70">
        <v>0</v>
      </c>
      <c r="AK70">
        <v>50.76</v>
      </c>
      <c r="AL70">
        <v>63.91</v>
      </c>
      <c r="AM70">
        <v>15.836040000000001</v>
      </c>
      <c r="AN70">
        <v>0.86085</v>
      </c>
      <c r="AO70">
        <v>29.4</v>
      </c>
      <c r="AP70">
        <v>9.4794</v>
      </c>
      <c r="AQ70">
        <v>57.96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84.629999999999981</v>
      </c>
      <c r="BA70">
        <f t="shared" si="4"/>
        <v>2820.3468110000008</v>
      </c>
      <c r="BD70">
        <v>24.08</v>
      </c>
      <c r="BE70">
        <v>7.64</v>
      </c>
      <c r="BF70">
        <v>1.04</v>
      </c>
      <c r="BG70">
        <v>3.34</v>
      </c>
      <c r="BH70">
        <v>5.81</v>
      </c>
      <c r="BI70">
        <v>7.18</v>
      </c>
      <c r="BJ70">
        <v>3.11</v>
      </c>
      <c r="BK70">
        <v>3.89</v>
      </c>
      <c r="BL70">
        <v>1.86</v>
      </c>
      <c r="BM70">
        <v>0</v>
      </c>
      <c r="BN70">
        <v>0.51</v>
      </c>
      <c r="BO70">
        <v>16.2</v>
      </c>
      <c r="BP70">
        <v>3.99</v>
      </c>
      <c r="BQ70">
        <v>4.43</v>
      </c>
      <c r="BR70">
        <v>1.0900000000000001</v>
      </c>
      <c r="BS70">
        <v>0.46</v>
      </c>
      <c r="BT70">
        <v>0</v>
      </c>
      <c r="BU70">
        <v>0</v>
      </c>
      <c r="BV70">
        <v>0</v>
      </c>
      <c r="BW70">
        <f t="shared" si="5"/>
        <v>84.629999999999981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120.75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309.375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26.622</v>
      </c>
      <c r="AG71">
        <v>38.8752</v>
      </c>
      <c r="AH71">
        <v>152.94049999999999</v>
      </c>
      <c r="AI71">
        <v>19.094999999999999</v>
      </c>
      <c r="AJ71">
        <v>0</v>
      </c>
      <c r="AK71">
        <v>50.76</v>
      </c>
      <c r="AL71">
        <v>63.91</v>
      </c>
      <c r="AM71">
        <v>15.836040000000001</v>
      </c>
      <c r="AN71">
        <v>0.86085</v>
      </c>
      <c r="AO71">
        <v>29.4</v>
      </c>
      <c r="AP71">
        <v>9.4794</v>
      </c>
      <c r="AQ71">
        <v>57.96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84.629999999999981</v>
      </c>
      <c r="BA71">
        <f t="shared" si="4"/>
        <v>2829.4158110000008</v>
      </c>
      <c r="BD71">
        <v>24.08</v>
      </c>
      <c r="BE71">
        <v>7.64</v>
      </c>
      <c r="BF71">
        <v>1.04</v>
      </c>
      <c r="BG71">
        <v>3.34</v>
      </c>
      <c r="BH71">
        <v>5.81</v>
      </c>
      <c r="BI71">
        <v>7.18</v>
      </c>
      <c r="BJ71">
        <v>3.11</v>
      </c>
      <c r="BK71">
        <v>3.89</v>
      </c>
      <c r="BL71">
        <v>1.86</v>
      </c>
      <c r="BM71">
        <v>0</v>
      </c>
      <c r="BN71">
        <v>0.51</v>
      </c>
      <c r="BO71">
        <v>16.2</v>
      </c>
      <c r="BP71">
        <v>3.99</v>
      </c>
      <c r="BQ71">
        <v>4.43</v>
      </c>
      <c r="BR71">
        <v>1.0900000000000001</v>
      </c>
      <c r="BS71">
        <v>0.46</v>
      </c>
      <c r="BT71">
        <v>0</v>
      </c>
      <c r="BU71">
        <v>0</v>
      </c>
      <c r="BV71">
        <v>0</v>
      </c>
      <c r="BW71">
        <f t="shared" si="5"/>
        <v>84.629999999999981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120.75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309.375</v>
      </c>
      <c r="V72">
        <v>20.731850000000001</v>
      </c>
      <c r="W72">
        <v>147.515625</v>
      </c>
      <c r="X72">
        <v>0</v>
      </c>
      <c r="Y72">
        <v>0</v>
      </c>
      <c r="Z72">
        <v>13.09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26.622</v>
      </c>
      <c r="AG72">
        <v>38.8752</v>
      </c>
      <c r="AH72">
        <v>152.94049999999999</v>
      </c>
      <c r="AI72">
        <v>19.094999999999999</v>
      </c>
      <c r="AJ72">
        <v>0</v>
      </c>
      <c r="AK72">
        <v>50.76</v>
      </c>
      <c r="AL72">
        <v>63.91</v>
      </c>
      <c r="AM72">
        <v>15.836040000000001</v>
      </c>
      <c r="AN72">
        <v>0.86085</v>
      </c>
      <c r="AO72">
        <v>29.4</v>
      </c>
      <c r="AP72">
        <v>9.4794</v>
      </c>
      <c r="AQ72">
        <v>57.96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84.629999999999981</v>
      </c>
      <c r="BA72">
        <f t="shared" si="4"/>
        <v>2829.3982110000006</v>
      </c>
      <c r="BD72">
        <v>24.08</v>
      </c>
      <c r="BE72">
        <v>7.64</v>
      </c>
      <c r="BF72">
        <v>1.04</v>
      </c>
      <c r="BG72">
        <v>3.34</v>
      </c>
      <c r="BH72">
        <v>5.81</v>
      </c>
      <c r="BI72">
        <v>7.18</v>
      </c>
      <c r="BJ72">
        <v>3.11</v>
      </c>
      <c r="BK72">
        <v>3.89</v>
      </c>
      <c r="BL72">
        <v>1.86</v>
      </c>
      <c r="BM72">
        <v>0</v>
      </c>
      <c r="BN72">
        <v>0.51</v>
      </c>
      <c r="BO72">
        <v>16.2</v>
      </c>
      <c r="BP72">
        <v>3.99</v>
      </c>
      <c r="BQ72">
        <v>4.43</v>
      </c>
      <c r="BR72">
        <v>1.0900000000000001</v>
      </c>
      <c r="BS72">
        <v>0.46</v>
      </c>
      <c r="BT72">
        <v>0</v>
      </c>
      <c r="BU72">
        <v>0</v>
      </c>
      <c r="BV72">
        <v>0</v>
      </c>
      <c r="BW72">
        <f t="shared" si="5"/>
        <v>84.629999999999981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120.75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309.375</v>
      </c>
      <c r="V73">
        <v>20.731850000000001</v>
      </c>
      <c r="W73">
        <v>147.515625</v>
      </c>
      <c r="X73">
        <v>0</v>
      </c>
      <c r="Y73">
        <v>0</v>
      </c>
      <c r="Z73">
        <v>13.09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26.622</v>
      </c>
      <c r="AG73">
        <v>38.8752</v>
      </c>
      <c r="AH73">
        <v>152.94049999999999</v>
      </c>
      <c r="AI73">
        <v>19.094999999999999</v>
      </c>
      <c r="AJ73">
        <v>0</v>
      </c>
      <c r="AK73">
        <v>50.76</v>
      </c>
      <c r="AL73">
        <v>63.91</v>
      </c>
      <c r="AM73">
        <v>15.836040000000001</v>
      </c>
      <c r="AN73">
        <v>0.91823999999999995</v>
      </c>
      <c r="AO73">
        <v>29.4</v>
      </c>
      <c r="AP73">
        <v>9.4794</v>
      </c>
      <c r="AQ73">
        <v>57.96</v>
      </c>
      <c r="AR73">
        <v>31.208639999999999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84.629999999999981</v>
      </c>
      <c r="BA73">
        <f t="shared" si="4"/>
        <v>2828.7668580000004</v>
      </c>
      <c r="BD73">
        <v>24.08</v>
      </c>
      <c r="BE73">
        <v>7.64</v>
      </c>
      <c r="BF73">
        <v>1.04</v>
      </c>
      <c r="BG73">
        <v>3.34</v>
      </c>
      <c r="BH73">
        <v>5.81</v>
      </c>
      <c r="BI73">
        <v>7.18</v>
      </c>
      <c r="BJ73">
        <v>3.11</v>
      </c>
      <c r="BK73">
        <v>3.89</v>
      </c>
      <c r="BL73">
        <v>1.86</v>
      </c>
      <c r="BM73">
        <v>0</v>
      </c>
      <c r="BN73">
        <v>0.51</v>
      </c>
      <c r="BO73">
        <v>16.2</v>
      </c>
      <c r="BP73">
        <v>3.99</v>
      </c>
      <c r="BQ73">
        <v>4.43</v>
      </c>
      <c r="BR73">
        <v>1.0900000000000001</v>
      </c>
      <c r="BS73">
        <v>0.46</v>
      </c>
      <c r="BT73">
        <v>0</v>
      </c>
      <c r="BU73">
        <v>0</v>
      </c>
      <c r="BV73">
        <v>0</v>
      </c>
      <c r="BW73">
        <f t="shared" si="5"/>
        <v>84.629999999999981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120.75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309.375</v>
      </c>
      <c r="V74">
        <v>20.731850000000001</v>
      </c>
      <c r="W74">
        <v>147.515625</v>
      </c>
      <c r="X74">
        <v>0</v>
      </c>
      <c r="Y74">
        <v>0</v>
      </c>
      <c r="Z74">
        <v>13.09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26.622</v>
      </c>
      <c r="AG74">
        <v>38.8752</v>
      </c>
      <c r="AH74">
        <v>152.94049999999999</v>
      </c>
      <c r="AI74">
        <v>19.094999999999999</v>
      </c>
      <c r="AJ74">
        <v>0</v>
      </c>
      <c r="AK74">
        <v>50.76</v>
      </c>
      <c r="AL74">
        <v>63.91</v>
      </c>
      <c r="AM74">
        <v>15.836040000000001</v>
      </c>
      <c r="AN74">
        <v>0.91823999999999995</v>
      </c>
      <c r="AO74">
        <v>29.4</v>
      </c>
      <c r="AP74">
        <v>9.4794</v>
      </c>
      <c r="AQ74">
        <v>57.96</v>
      </c>
      <c r="AR74">
        <v>31.208639999999999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84.629999999999981</v>
      </c>
      <c r="BA74">
        <f t="shared" si="4"/>
        <v>2828.7668580000004</v>
      </c>
      <c r="BD74">
        <v>24.08</v>
      </c>
      <c r="BE74">
        <v>7.64</v>
      </c>
      <c r="BF74">
        <v>1.04</v>
      </c>
      <c r="BG74">
        <v>3.34</v>
      </c>
      <c r="BH74">
        <v>5.81</v>
      </c>
      <c r="BI74">
        <v>7.18</v>
      </c>
      <c r="BJ74">
        <v>3.11</v>
      </c>
      <c r="BK74">
        <v>3.89</v>
      </c>
      <c r="BL74">
        <v>1.86</v>
      </c>
      <c r="BM74">
        <v>0</v>
      </c>
      <c r="BN74">
        <v>0.51</v>
      </c>
      <c r="BO74">
        <v>16.2</v>
      </c>
      <c r="BP74">
        <v>3.99</v>
      </c>
      <c r="BQ74">
        <v>4.43</v>
      </c>
      <c r="BR74">
        <v>1.0900000000000001</v>
      </c>
      <c r="BS74">
        <v>0.46</v>
      </c>
      <c r="BT74">
        <v>0</v>
      </c>
      <c r="BU74">
        <v>0</v>
      </c>
      <c r="BV74">
        <v>0</v>
      </c>
      <c r="BW74">
        <f t="shared" si="5"/>
        <v>84.629999999999981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120.75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315</v>
      </c>
      <c r="V75">
        <v>20.731850000000001</v>
      </c>
      <c r="W75">
        <v>147.515625</v>
      </c>
      <c r="X75">
        <v>0</v>
      </c>
      <c r="Y75">
        <v>0</v>
      </c>
      <c r="Z75">
        <v>13.09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26.622</v>
      </c>
      <c r="AG75">
        <v>38.8752</v>
      </c>
      <c r="AH75">
        <v>152.94049999999999</v>
      </c>
      <c r="AI75">
        <v>30.552</v>
      </c>
      <c r="AJ75">
        <v>0</v>
      </c>
      <c r="AK75">
        <v>50.76</v>
      </c>
      <c r="AL75">
        <v>63.91</v>
      </c>
      <c r="AM75">
        <v>15.836040000000001</v>
      </c>
      <c r="AN75">
        <v>0.91823999999999995</v>
      </c>
      <c r="AO75">
        <v>29.4</v>
      </c>
      <c r="AP75">
        <v>9.4794</v>
      </c>
      <c r="AQ75">
        <v>57.96</v>
      </c>
      <c r="AR75">
        <v>31.208639999999999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84.76</v>
      </c>
      <c r="BA75">
        <f t="shared" si="4"/>
        <v>2845.9788580000009</v>
      </c>
      <c r="BD75">
        <v>25.2</v>
      </c>
      <c r="BE75">
        <v>7.45</v>
      </c>
      <c r="BF75">
        <v>1.07</v>
      </c>
      <c r="BG75">
        <v>3.24</v>
      </c>
      <c r="BH75">
        <v>5.81</v>
      </c>
      <c r="BI75">
        <v>7.03</v>
      </c>
      <c r="BJ75">
        <v>3.2</v>
      </c>
      <c r="BK75">
        <v>3.9</v>
      </c>
      <c r="BL75">
        <v>1.78</v>
      </c>
      <c r="BM75">
        <v>0</v>
      </c>
      <c r="BN75">
        <v>0.49</v>
      </c>
      <c r="BO75">
        <v>15.82</v>
      </c>
      <c r="BP75">
        <v>3.89</v>
      </c>
      <c r="BQ75">
        <v>4.3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84.76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120.75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315</v>
      </c>
      <c r="V76">
        <v>20.731850000000001</v>
      </c>
      <c r="W76">
        <v>147.515625</v>
      </c>
      <c r="X76">
        <v>0</v>
      </c>
      <c r="Y76">
        <v>0</v>
      </c>
      <c r="Z76">
        <v>13.09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26.622</v>
      </c>
      <c r="AG76">
        <v>38.8752</v>
      </c>
      <c r="AH76">
        <v>152.94049999999999</v>
      </c>
      <c r="AI76">
        <v>30.552</v>
      </c>
      <c r="AJ76">
        <v>0</v>
      </c>
      <c r="AK76">
        <v>50.76</v>
      </c>
      <c r="AL76">
        <v>63.91</v>
      </c>
      <c r="AM76">
        <v>15.836040000000001</v>
      </c>
      <c r="AN76">
        <v>0.91823999999999995</v>
      </c>
      <c r="AO76">
        <v>29.4</v>
      </c>
      <c r="AP76">
        <v>9.4794</v>
      </c>
      <c r="AQ76">
        <v>57.96</v>
      </c>
      <c r="AR76">
        <v>31.208639999999999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84.76</v>
      </c>
      <c r="BA76">
        <f t="shared" si="4"/>
        <v>2845.9788580000009</v>
      </c>
      <c r="BD76">
        <v>25.2</v>
      </c>
      <c r="BE76">
        <v>7.45</v>
      </c>
      <c r="BF76">
        <v>1.07</v>
      </c>
      <c r="BG76">
        <v>3.24</v>
      </c>
      <c r="BH76">
        <v>5.81</v>
      </c>
      <c r="BI76">
        <v>7.03</v>
      </c>
      <c r="BJ76">
        <v>3.2</v>
      </c>
      <c r="BK76">
        <v>3.9</v>
      </c>
      <c r="BL76">
        <v>1.78</v>
      </c>
      <c r="BM76">
        <v>0</v>
      </c>
      <c r="BN76">
        <v>0.49</v>
      </c>
      <c r="BO76">
        <v>15.82</v>
      </c>
      <c r="BP76">
        <v>3.89</v>
      </c>
      <c r="BQ76">
        <v>4.3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84.76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120.75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315</v>
      </c>
      <c r="V77">
        <v>20.731850000000001</v>
      </c>
      <c r="W77">
        <v>147.515625</v>
      </c>
      <c r="X77">
        <v>0</v>
      </c>
      <c r="Y77">
        <v>0</v>
      </c>
      <c r="Z77">
        <v>13.09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26.622</v>
      </c>
      <c r="AG77">
        <v>38.8752</v>
      </c>
      <c r="AH77">
        <v>152.94049999999999</v>
      </c>
      <c r="AI77">
        <v>30.552</v>
      </c>
      <c r="AJ77">
        <v>0</v>
      </c>
      <c r="AK77">
        <v>50.76</v>
      </c>
      <c r="AL77">
        <v>63.91</v>
      </c>
      <c r="AM77">
        <v>15.836040000000001</v>
      </c>
      <c r="AN77">
        <v>0.91823999999999995</v>
      </c>
      <c r="AO77">
        <v>29.4</v>
      </c>
      <c r="AP77">
        <v>9.4794</v>
      </c>
      <c r="AQ77">
        <v>57.96</v>
      </c>
      <c r="AR77">
        <v>30.266999999999999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84.12</v>
      </c>
      <c r="BA77">
        <f t="shared" si="4"/>
        <v>2844.3972180000005</v>
      </c>
      <c r="BD77">
        <v>25.2</v>
      </c>
      <c r="BE77">
        <v>7.45</v>
      </c>
      <c r="BF77">
        <v>1.07</v>
      </c>
      <c r="BG77">
        <v>3.24</v>
      </c>
      <c r="BH77">
        <v>5.81</v>
      </c>
      <c r="BI77">
        <v>7.03</v>
      </c>
      <c r="BJ77">
        <v>3.2</v>
      </c>
      <c r="BK77">
        <v>3.9</v>
      </c>
      <c r="BL77">
        <v>1.78</v>
      </c>
      <c r="BM77">
        <v>0</v>
      </c>
      <c r="BN77">
        <v>0.49</v>
      </c>
      <c r="BO77">
        <v>15.18</v>
      </c>
      <c r="BP77">
        <v>3.89</v>
      </c>
      <c r="BQ77">
        <v>4.3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84.12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120.75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315</v>
      </c>
      <c r="V78">
        <v>20.731850000000001</v>
      </c>
      <c r="W78">
        <v>147.515625</v>
      </c>
      <c r="X78">
        <v>0</v>
      </c>
      <c r="Y78">
        <v>0</v>
      </c>
      <c r="Z78">
        <v>13.09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38.8752</v>
      </c>
      <c r="AH78">
        <v>152.94049999999999</v>
      </c>
      <c r="AI78">
        <v>30.552</v>
      </c>
      <c r="AJ78">
        <v>0</v>
      </c>
      <c r="AK78">
        <v>50.76</v>
      </c>
      <c r="AL78">
        <v>63.91</v>
      </c>
      <c r="AM78">
        <v>15.836040000000001</v>
      </c>
      <c r="AN78">
        <v>0.91823999999999995</v>
      </c>
      <c r="AO78">
        <v>29.4</v>
      </c>
      <c r="AP78">
        <v>9.4794</v>
      </c>
      <c r="AQ78">
        <v>59.22</v>
      </c>
      <c r="AR78">
        <v>30.266999999999999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84.12</v>
      </c>
      <c r="BA78">
        <f t="shared" si="4"/>
        <v>2845.6572180000003</v>
      </c>
      <c r="BD78">
        <v>25.2</v>
      </c>
      <c r="BE78">
        <v>7.45</v>
      </c>
      <c r="BF78">
        <v>1.07</v>
      </c>
      <c r="BG78">
        <v>3.24</v>
      </c>
      <c r="BH78">
        <v>5.81</v>
      </c>
      <c r="BI78">
        <v>7.03</v>
      </c>
      <c r="BJ78">
        <v>3.2</v>
      </c>
      <c r="BK78">
        <v>3.9</v>
      </c>
      <c r="BL78">
        <v>1.78</v>
      </c>
      <c r="BM78">
        <v>0</v>
      </c>
      <c r="BN78">
        <v>0.49</v>
      </c>
      <c r="BO78">
        <v>15.18</v>
      </c>
      <c r="BP78">
        <v>3.89</v>
      </c>
      <c r="BQ78">
        <v>4.3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84.12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120.75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328.5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38.8752</v>
      </c>
      <c r="AH79">
        <v>154.69245000000001</v>
      </c>
      <c r="AI79">
        <v>35.643999999999998</v>
      </c>
      <c r="AJ79">
        <v>0</v>
      </c>
      <c r="AK79">
        <v>50.76</v>
      </c>
      <c r="AL79">
        <v>63.91</v>
      </c>
      <c r="AM79">
        <v>15.836040000000001</v>
      </c>
      <c r="AN79">
        <v>0.91823999999999995</v>
      </c>
      <c r="AO79">
        <v>29.4</v>
      </c>
      <c r="AP79">
        <v>9.4794</v>
      </c>
      <c r="AQ79">
        <v>66.78</v>
      </c>
      <c r="AR79">
        <v>30.939599999999999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84.12</v>
      </c>
      <c r="BA79">
        <f t="shared" si="4"/>
        <v>2892.6906840000001</v>
      </c>
      <c r="BD79">
        <v>25.2</v>
      </c>
      <c r="BE79">
        <v>7.45</v>
      </c>
      <c r="BF79">
        <v>1.07</v>
      </c>
      <c r="BG79">
        <v>3.24</v>
      </c>
      <c r="BH79">
        <v>5.81</v>
      </c>
      <c r="BI79">
        <v>7.03</v>
      </c>
      <c r="BJ79">
        <v>3.2</v>
      </c>
      <c r="BK79">
        <v>3.9</v>
      </c>
      <c r="BL79">
        <v>1.78</v>
      </c>
      <c r="BM79">
        <v>0</v>
      </c>
      <c r="BN79">
        <v>0.49</v>
      </c>
      <c r="BO79">
        <v>15.18</v>
      </c>
      <c r="BP79">
        <v>3.89</v>
      </c>
      <c r="BQ79">
        <v>4.3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84.12</v>
      </c>
    </row>
    <row r="80" spans="1:75">
      <c r="A80" t="s">
        <v>122</v>
      </c>
      <c r="B80">
        <v>0</v>
      </c>
      <c r="C80">
        <v>33.075000000000003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120.75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335.25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38.8752</v>
      </c>
      <c r="AH80">
        <v>154.69245000000001</v>
      </c>
      <c r="AI80">
        <v>66.195999999999998</v>
      </c>
      <c r="AJ80">
        <v>0</v>
      </c>
      <c r="AK80">
        <v>50.76</v>
      </c>
      <c r="AL80">
        <v>63.91</v>
      </c>
      <c r="AM80">
        <v>15.836040000000001</v>
      </c>
      <c r="AN80">
        <v>0.91823999999999995</v>
      </c>
      <c r="AO80">
        <v>29.4</v>
      </c>
      <c r="AP80">
        <v>9.4794</v>
      </c>
      <c r="AQ80">
        <v>66.78</v>
      </c>
      <c r="AR80">
        <v>30.939599999999999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84.12</v>
      </c>
      <c r="BA80">
        <f t="shared" si="4"/>
        <v>2929.9926840000003</v>
      </c>
      <c r="BD80">
        <v>25.2</v>
      </c>
      <c r="BE80">
        <v>7.45</v>
      </c>
      <c r="BF80">
        <v>1.07</v>
      </c>
      <c r="BG80">
        <v>3.24</v>
      </c>
      <c r="BH80">
        <v>5.81</v>
      </c>
      <c r="BI80">
        <v>7.03</v>
      </c>
      <c r="BJ80">
        <v>3.2</v>
      </c>
      <c r="BK80">
        <v>3.9</v>
      </c>
      <c r="BL80">
        <v>1.78</v>
      </c>
      <c r="BM80">
        <v>0</v>
      </c>
      <c r="BN80">
        <v>0.49</v>
      </c>
      <c r="BO80">
        <v>15.18</v>
      </c>
      <c r="BP80">
        <v>3.89</v>
      </c>
      <c r="BQ80">
        <v>4.3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84.12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120.75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343.125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38.8752</v>
      </c>
      <c r="AH81">
        <v>154.69245000000001</v>
      </c>
      <c r="AI81">
        <v>66.195999999999998</v>
      </c>
      <c r="AJ81">
        <v>0</v>
      </c>
      <c r="AK81">
        <v>50.76</v>
      </c>
      <c r="AL81">
        <v>63.91</v>
      </c>
      <c r="AM81">
        <v>15.836040000000001</v>
      </c>
      <c r="AN81">
        <v>0.91823999999999995</v>
      </c>
      <c r="AO81">
        <v>29.4</v>
      </c>
      <c r="AP81">
        <v>9.4794</v>
      </c>
      <c r="AQ81">
        <v>66.78</v>
      </c>
      <c r="AR81">
        <v>31.612200000000001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84.12</v>
      </c>
      <c r="BA81">
        <f t="shared" si="4"/>
        <v>2938.5402840000002</v>
      </c>
      <c r="BD81">
        <v>25.2</v>
      </c>
      <c r="BE81">
        <v>7.45</v>
      </c>
      <c r="BF81">
        <v>1.07</v>
      </c>
      <c r="BG81">
        <v>3.24</v>
      </c>
      <c r="BH81">
        <v>5.81</v>
      </c>
      <c r="BI81">
        <v>7.03</v>
      </c>
      <c r="BJ81">
        <v>3.2</v>
      </c>
      <c r="BK81">
        <v>3.9</v>
      </c>
      <c r="BL81">
        <v>1.78</v>
      </c>
      <c r="BM81">
        <v>0</v>
      </c>
      <c r="BN81">
        <v>0.49</v>
      </c>
      <c r="BO81">
        <v>15.18</v>
      </c>
      <c r="BP81">
        <v>3.89</v>
      </c>
      <c r="BQ81">
        <v>4.3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84.12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120.75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343.125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38.8752</v>
      </c>
      <c r="AH82">
        <v>154.69245000000001</v>
      </c>
      <c r="AI82">
        <v>66.195999999999998</v>
      </c>
      <c r="AJ82">
        <v>0</v>
      </c>
      <c r="AK82">
        <v>50.76</v>
      </c>
      <c r="AL82">
        <v>63.91</v>
      </c>
      <c r="AM82">
        <v>15.836040000000001</v>
      </c>
      <c r="AN82">
        <v>0.91823999999999995</v>
      </c>
      <c r="AO82">
        <v>29.4</v>
      </c>
      <c r="AP82">
        <v>9.4794</v>
      </c>
      <c r="AQ82">
        <v>66.78</v>
      </c>
      <c r="AR82">
        <v>31.612200000000001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84.12</v>
      </c>
      <c r="BA82">
        <f t="shared" si="4"/>
        <v>2938.5402840000002</v>
      </c>
      <c r="BD82">
        <v>25.2</v>
      </c>
      <c r="BE82">
        <v>7.45</v>
      </c>
      <c r="BF82">
        <v>1.07</v>
      </c>
      <c r="BG82">
        <v>3.24</v>
      </c>
      <c r="BH82">
        <v>5.81</v>
      </c>
      <c r="BI82">
        <v>7.03</v>
      </c>
      <c r="BJ82">
        <v>3.2</v>
      </c>
      <c r="BK82">
        <v>3.9</v>
      </c>
      <c r="BL82">
        <v>1.78</v>
      </c>
      <c r="BM82">
        <v>0</v>
      </c>
      <c r="BN82">
        <v>0.49</v>
      </c>
      <c r="BO82">
        <v>15.18</v>
      </c>
      <c r="BP82">
        <v>3.89</v>
      </c>
      <c r="BQ82">
        <v>4.3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84.12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120.75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343.125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38.8752</v>
      </c>
      <c r="AH83">
        <v>154.69245000000001</v>
      </c>
      <c r="AI83">
        <v>66.195999999999998</v>
      </c>
      <c r="AJ83">
        <v>0</v>
      </c>
      <c r="AK83">
        <v>50.76</v>
      </c>
      <c r="AL83">
        <v>63.91</v>
      </c>
      <c r="AM83">
        <v>15.836040000000001</v>
      </c>
      <c r="AN83">
        <v>0.91823999999999995</v>
      </c>
      <c r="AO83">
        <v>29.4</v>
      </c>
      <c r="AP83">
        <v>9.4794</v>
      </c>
      <c r="AQ83">
        <v>66.78</v>
      </c>
      <c r="AR83">
        <v>31.612200000000001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83.68</v>
      </c>
      <c r="BA83">
        <f t="shared" si="4"/>
        <v>2938.1002840000001</v>
      </c>
      <c r="BD83">
        <v>25.2</v>
      </c>
      <c r="BE83">
        <v>7.45</v>
      </c>
      <c r="BF83">
        <v>1.07</v>
      </c>
      <c r="BG83">
        <v>3.24</v>
      </c>
      <c r="BH83">
        <v>5.81</v>
      </c>
      <c r="BI83">
        <v>7.03</v>
      </c>
      <c r="BJ83">
        <v>3.2</v>
      </c>
      <c r="BK83">
        <v>3.9</v>
      </c>
      <c r="BL83">
        <v>1.78</v>
      </c>
      <c r="BM83">
        <v>0</v>
      </c>
      <c r="BN83">
        <v>0.49</v>
      </c>
      <c r="BO83">
        <v>14.74</v>
      </c>
      <c r="BP83">
        <v>3.89</v>
      </c>
      <c r="BQ83">
        <v>4.3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83.68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120.75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343.125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38.8752</v>
      </c>
      <c r="AH84">
        <v>154.69245000000001</v>
      </c>
      <c r="AI84">
        <v>66.195999999999998</v>
      </c>
      <c r="AJ84">
        <v>0</v>
      </c>
      <c r="AK84">
        <v>50.76</v>
      </c>
      <c r="AL84">
        <v>63.91</v>
      </c>
      <c r="AM84">
        <v>15.836040000000001</v>
      </c>
      <c r="AN84">
        <v>0.91823999999999995</v>
      </c>
      <c r="AO84">
        <v>29.4</v>
      </c>
      <c r="AP84">
        <v>9.4794</v>
      </c>
      <c r="AQ84">
        <v>66.78</v>
      </c>
      <c r="AR84">
        <v>31.612200000000001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83.5</v>
      </c>
      <c r="BA84">
        <f t="shared" si="4"/>
        <v>2937.9202840000003</v>
      </c>
      <c r="BD84">
        <v>25.2</v>
      </c>
      <c r="BE84">
        <v>7.45</v>
      </c>
      <c r="BF84">
        <v>1.07</v>
      </c>
      <c r="BG84">
        <v>3.24</v>
      </c>
      <c r="BH84">
        <v>5.81</v>
      </c>
      <c r="BI84">
        <v>7.03</v>
      </c>
      <c r="BJ84">
        <v>3.2</v>
      </c>
      <c r="BK84">
        <v>3.89</v>
      </c>
      <c r="BL84">
        <v>1.61</v>
      </c>
      <c r="BM84">
        <v>0</v>
      </c>
      <c r="BN84">
        <v>0.49</v>
      </c>
      <c r="BO84">
        <v>14.74</v>
      </c>
      <c r="BP84">
        <v>3.89</v>
      </c>
      <c r="BQ84">
        <v>4.3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83.5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120.75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343.125</v>
      </c>
      <c r="V85">
        <v>21.435051000000001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38.8752</v>
      </c>
      <c r="AH85">
        <v>154.69245000000001</v>
      </c>
      <c r="AI85">
        <v>66.195999999999998</v>
      </c>
      <c r="AJ85">
        <v>0</v>
      </c>
      <c r="AK85">
        <v>50.76</v>
      </c>
      <c r="AL85">
        <v>63.91</v>
      </c>
      <c r="AM85">
        <v>15.836040000000001</v>
      </c>
      <c r="AN85">
        <v>0.91823999999999995</v>
      </c>
      <c r="AO85">
        <v>29.4</v>
      </c>
      <c r="AP85">
        <v>9.4794</v>
      </c>
      <c r="AQ85">
        <v>66.78</v>
      </c>
      <c r="AR85">
        <v>31.612200000000001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83.51</v>
      </c>
      <c r="BA85">
        <f t="shared" si="4"/>
        <v>2938.6334850000003</v>
      </c>
      <c r="BD85">
        <v>25.2</v>
      </c>
      <c r="BE85">
        <v>7.45</v>
      </c>
      <c r="BF85">
        <v>1.07</v>
      </c>
      <c r="BG85">
        <v>3.24</v>
      </c>
      <c r="BH85">
        <v>5.81</v>
      </c>
      <c r="BI85">
        <v>7.03</v>
      </c>
      <c r="BJ85">
        <v>3.2</v>
      </c>
      <c r="BK85">
        <v>4.13</v>
      </c>
      <c r="BL85">
        <v>1.38</v>
      </c>
      <c r="BM85">
        <v>0</v>
      </c>
      <c r="BN85">
        <v>0.49</v>
      </c>
      <c r="BO85">
        <v>14.74</v>
      </c>
      <c r="BP85">
        <v>3.89</v>
      </c>
      <c r="BQ85">
        <v>4.3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83.51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120.75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343.125</v>
      </c>
      <c r="V86">
        <v>21.435051000000001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38.8752</v>
      </c>
      <c r="AH86">
        <v>154.69245000000001</v>
      </c>
      <c r="AI86">
        <v>35.643999999999998</v>
      </c>
      <c r="AJ86">
        <v>0</v>
      </c>
      <c r="AK86">
        <v>50.76</v>
      </c>
      <c r="AL86">
        <v>63.91</v>
      </c>
      <c r="AM86">
        <v>15.836040000000001</v>
      </c>
      <c r="AN86">
        <v>0.91823999999999995</v>
      </c>
      <c r="AO86">
        <v>29.4</v>
      </c>
      <c r="AP86">
        <v>9.4794</v>
      </c>
      <c r="AQ86">
        <v>66.78</v>
      </c>
      <c r="AR86">
        <v>31.612200000000001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83.2</v>
      </c>
      <c r="BA86">
        <f t="shared" si="4"/>
        <v>2907.7714849999998</v>
      </c>
      <c r="BD86">
        <v>25.2</v>
      </c>
      <c r="BE86">
        <v>7.45</v>
      </c>
      <c r="BF86">
        <v>1.07</v>
      </c>
      <c r="BG86">
        <v>3.24</v>
      </c>
      <c r="BH86">
        <v>5.81</v>
      </c>
      <c r="BI86">
        <v>7.03</v>
      </c>
      <c r="BJ86">
        <v>3.2</v>
      </c>
      <c r="BK86">
        <v>4.1100000000000003</v>
      </c>
      <c r="BL86">
        <v>1.0900000000000001</v>
      </c>
      <c r="BM86">
        <v>0</v>
      </c>
      <c r="BN86">
        <v>0.49</v>
      </c>
      <c r="BO86">
        <v>14.74</v>
      </c>
      <c r="BP86">
        <v>3.89</v>
      </c>
      <c r="BQ86">
        <v>4.3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83.2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45</v>
      </c>
      <c r="N87">
        <v>118.125</v>
      </c>
      <c r="O87">
        <v>123.66562500000001</v>
      </c>
      <c r="P87">
        <v>120.75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343.125</v>
      </c>
      <c r="V87">
        <v>21.435051000000001</v>
      </c>
      <c r="W87">
        <v>147.515625</v>
      </c>
      <c r="X87">
        <v>0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38.8752</v>
      </c>
      <c r="AH87">
        <v>152.94049999999999</v>
      </c>
      <c r="AI87">
        <v>35.643999999999998</v>
      </c>
      <c r="AJ87">
        <v>0</v>
      </c>
      <c r="AK87">
        <v>50.76</v>
      </c>
      <c r="AL87">
        <v>63.91</v>
      </c>
      <c r="AM87">
        <v>15.836040000000001</v>
      </c>
      <c r="AN87">
        <v>0.91823999999999995</v>
      </c>
      <c r="AO87">
        <v>29.4</v>
      </c>
      <c r="AP87">
        <v>9.4794</v>
      </c>
      <c r="AQ87">
        <v>62.244</v>
      </c>
      <c r="AR87">
        <v>31.612200000000001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83.34</v>
      </c>
      <c r="BA87">
        <f t="shared" si="4"/>
        <v>2886.1422190000003</v>
      </c>
      <c r="BD87">
        <v>25.2</v>
      </c>
      <c r="BE87">
        <v>7.45</v>
      </c>
      <c r="BF87">
        <v>1.07</v>
      </c>
      <c r="BG87">
        <v>3.24</v>
      </c>
      <c r="BH87">
        <v>5.81</v>
      </c>
      <c r="BI87">
        <v>7.03</v>
      </c>
      <c r="BJ87">
        <v>3.2</v>
      </c>
      <c r="BK87">
        <v>4.08</v>
      </c>
      <c r="BL87">
        <v>0.82</v>
      </c>
      <c r="BM87">
        <v>0</v>
      </c>
      <c r="BN87">
        <v>0.49</v>
      </c>
      <c r="BO87">
        <v>15.18</v>
      </c>
      <c r="BP87">
        <v>3.89</v>
      </c>
      <c r="BQ87">
        <v>4.3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83.34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45</v>
      </c>
      <c r="N88">
        <v>118.125</v>
      </c>
      <c r="O88">
        <v>123.66562500000001</v>
      </c>
      <c r="P88">
        <v>120.75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343.125</v>
      </c>
      <c r="V88">
        <v>21.435051000000001</v>
      </c>
      <c r="W88">
        <v>147.515625</v>
      </c>
      <c r="X88">
        <v>0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38.8752</v>
      </c>
      <c r="AH88">
        <v>152.94049999999999</v>
      </c>
      <c r="AI88">
        <v>35.643999999999998</v>
      </c>
      <c r="AJ88">
        <v>0</v>
      </c>
      <c r="AK88">
        <v>50.76</v>
      </c>
      <c r="AL88">
        <v>63.91</v>
      </c>
      <c r="AM88">
        <v>15.836040000000001</v>
      </c>
      <c r="AN88">
        <v>0.91823999999999995</v>
      </c>
      <c r="AO88">
        <v>29.4</v>
      </c>
      <c r="AP88">
        <v>9.4794</v>
      </c>
      <c r="AQ88">
        <v>62.244</v>
      </c>
      <c r="AR88">
        <v>31.612200000000001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83.34</v>
      </c>
      <c r="BA88">
        <f t="shared" si="4"/>
        <v>2886.1422190000003</v>
      </c>
      <c r="BD88">
        <v>25.2</v>
      </c>
      <c r="BE88">
        <v>7.45</v>
      </c>
      <c r="BF88">
        <v>1.07</v>
      </c>
      <c r="BG88">
        <v>3.24</v>
      </c>
      <c r="BH88">
        <v>5.81</v>
      </c>
      <c r="BI88">
        <v>7.03</v>
      </c>
      <c r="BJ88">
        <v>3.2</v>
      </c>
      <c r="BK88">
        <v>4.08</v>
      </c>
      <c r="BL88">
        <v>0.82</v>
      </c>
      <c r="BM88">
        <v>0</v>
      </c>
      <c r="BN88">
        <v>0.49</v>
      </c>
      <c r="BO88">
        <v>15.18</v>
      </c>
      <c r="BP88">
        <v>3.89</v>
      </c>
      <c r="BQ88">
        <v>4.3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83.34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45</v>
      </c>
      <c r="N89">
        <v>118.125</v>
      </c>
      <c r="O89">
        <v>123.66562500000001</v>
      </c>
      <c r="P89">
        <v>120.75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343.125</v>
      </c>
      <c r="V89">
        <v>21.435051000000001</v>
      </c>
      <c r="W89">
        <v>147.515625</v>
      </c>
      <c r="X89">
        <v>0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38.8752</v>
      </c>
      <c r="AH89">
        <v>152.94049999999999</v>
      </c>
      <c r="AI89">
        <v>35.643999999999998</v>
      </c>
      <c r="AJ89">
        <v>0</v>
      </c>
      <c r="AK89">
        <v>50.76</v>
      </c>
      <c r="AL89">
        <v>63.91</v>
      </c>
      <c r="AM89">
        <v>15.836040000000001</v>
      </c>
      <c r="AN89">
        <v>0.91823999999999995</v>
      </c>
      <c r="AO89">
        <v>29.4</v>
      </c>
      <c r="AP89">
        <v>9.4794</v>
      </c>
      <c r="AQ89">
        <v>62.244</v>
      </c>
      <c r="AR89">
        <v>31.612200000000001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83.34</v>
      </c>
      <c r="BA89">
        <f t="shared" si="4"/>
        <v>2886.1422190000003</v>
      </c>
      <c r="BD89">
        <v>25.2</v>
      </c>
      <c r="BE89">
        <v>7.45</v>
      </c>
      <c r="BF89">
        <v>1.07</v>
      </c>
      <c r="BG89">
        <v>3.24</v>
      </c>
      <c r="BH89">
        <v>5.81</v>
      </c>
      <c r="BI89">
        <v>7.03</v>
      </c>
      <c r="BJ89">
        <v>3.2</v>
      </c>
      <c r="BK89">
        <v>4.08</v>
      </c>
      <c r="BL89">
        <v>0.82</v>
      </c>
      <c r="BM89">
        <v>0</v>
      </c>
      <c r="BN89">
        <v>0.49</v>
      </c>
      <c r="BO89">
        <v>15.18</v>
      </c>
      <c r="BP89">
        <v>3.89</v>
      </c>
      <c r="BQ89">
        <v>4.3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83.34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45</v>
      </c>
      <c r="N90">
        <v>118.125</v>
      </c>
      <c r="O90">
        <v>123.66562500000001</v>
      </c>
      <c r="P90">
        <v>120.75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343.125</v>
      </c>
      <c r="V90">
        <v>21.435051000000001</v>
      </c>
      <c r="W90">
        <v>147.515625</v>
      </c>
      <c r="X90">
        <v>0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38.8752</v>
      </c>
      <c r="AH90">
        <v>152.94049999999999</v>
      </c>
      <c r="AI90">
        <v>35.643999999999998</v>
      </c>
      <c r="AJ90">
        <v>0</v>
      </c>
      <c r="AK90">
        <v>50.76</v>
      </c>
      <c r="AL90">
        <v>63.91</v>
      </c>
      <c r="AM90">
        <v>15.836040000000001</v>
      </c>
      <c r="AN90">
        <v>0.91823999999999995</v>
      </c>
      <c r="AO90">
        <v>29.4</v>
      </c>
      <c r="AP90">
        <v>9.4794</v>
      </c>
      <c r="AQ90">
        <v>62.244</v>
      </c>
      <c r="AR90">
        <v>31.612200000000001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83.34</v>
      </c>
      <c r="BA90">
        <f t="shared" si="4"/>
        <v>2886.1422190000003</v>
      </c>
      <c r="BD90">
        <v>25.2</v>
      </c>
      <c r="BE90">
        <v>7.45</v>
      </c>
      <c r="BF90">
        <v>1.07</v>
      </c>
      <c r="BG90">
        <v>3.24</v>
      </c>
      <c r="BH90">
        <v>5.81</v>
      </c>
      <c r="BI90">
        <v>7.03</v>
      </c>
      <c r="BJ90">
        <v>3.2</v>
      </c>
      <c r="BK90">
        <v>4.08</v>
      </c>
      <c r="BL90">
        <v>0.82</v>
      </c>
      <c r="BM90">
        <v>0</v>
      </c>
      <c r="BN90">
        <v>0.49</v>
      </c>
      <c r="BO90">
        <v>15.18</v>
      </c>
      <c r="BP90">
        <v>3.89</v>
      </c>
      <c r="BQ90">
        <v>4.3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83.34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120.75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343.125</v>
      </c>
      <c r="V91">
        <v>21.435051000000001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38.8752</v>
      </c>
      <c r="AH91">
        <v>154.69245000000001</v>
      </c>
      <c r="AI91">
        <v>35.643999999999998</v>
      </c>
      <c r="AJ91">
        <v>0</v>
      </c>
      <c r="AK91">
        <v>50.76</v>
      </c>
      <c r="AL91">
        <v>63.91</v>
      </c>
      <c r="AM91">
        <v>15.836040000000001</v>
      </c>
      <c r="AN91">
        <v>0.91823999999999995</v>
      </c>
      <c r="AO91">
        <v>29.4</v>
      </c>
      <c r="AP91">
        <v>9.4794</v>
      </c>
      <c r="AQ91">
        <v>66.78</v>
      </c>
      <c r="AR91">
        <v>31.612200000000001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83.3</v>
      </c>
      <c r="BA91">
        <f t="shared" si="4"/>
        <v>2907.8714850000001</v>
      </c>
      <c r="BD91">
        <v>24.08</v>
      </c>
      <c r="BE91">
        <v>7.64</v>
      </c>
      <c r="BF91">
        <v>1.04</v>
      </c>
      <c r="BG91">
        <v>3.34</v>
      </c>
      <c r="BH91">
        <v>5.81</v>
      </c>
      <c r="BI91">
        <v>7.18</v>
      </c>
      <c r="BJ91">
        <v>3.11</v>
      </c>
      <c r="BK91">
        <v>4.18</v>
      </c>
      <c r="BL91">
        <v>0.88</v>
      </c>
      <c r="BM91">
        <v>0</v>
      </c>
      <c r="BN91">
        <v>0.51</v>
      </c>
      <c r="BO91">
        <v>15.56</v>
      </c>
      <c r="BP91">
        <v>3.99</v>
      </c>
      <c r="BQ91">
        <v>4.43</v>
      </c>
      <c r="BR91">
        <v>1.0900000000000001</v>
      </c>
      <c r="BS91">
        <v>0.46</v>
      </c>
      <c r="BT91">
        <v>0</v>
      </c>
      <c r="BU91">
        <v>0</v>
      </c>
      <c r="BV91">
        <v>0</v>
      </c>
      <c r="BW91">
        <f t="shared" si="5"/>
        <v>83.3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120.75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343.125</v>
      </c>
      <c r="V92">
        <v>21.435051000000001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38.8752</v>
      </c>
      <c r="AH92">
        <v>154.69245000000001</v>
      </c>
      <c r="AI92">
        <v>35.643999999999998</v>
      </c>
      <c r="AJ92">
        <v>0</v>
      </c>
      <c r="AK92">
        <v>50.76</v>
      </c>
      <c r="AL92">
        <v>63.91</v>
      </c>
      <c r="AM92">
        <v>15.836040000000001</v>
      </c>
      <c r="AN92">
        <v>0.91823999999999995</v>
      </c>
      <c r="AO92">
        <v>29.4</v>
      </c>
      <c r="AP92">
        <v>9.4794</v>
      </c>
      <c r="AQ92">
        <v>66.78</v>
      </c>
      <c r="AR92">
        <v>31.612200000000001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83.3</v>
      </c>
      <c r="BA92">
        <f t="shared" si="4"/>
        <v>2907.8714850000001</v>
      </c>
      <c r="BD92">
        <v>24.08</v>
      </c>
      <c r="BE92">
        <v>7.64</v>
      </c>
      <c r="BF92">
        <v>1.04</v>
      </c>
      <c r="BG92">
        <v>3.34</v>
      </c>
      <c r="BH92">
        <v>5.81</v>
      </c>
      <c r="BI92">
        <v>7.18</v>
      </c>
      <c r="BJ92">
        <v>3.11</v>
      </c>
      <c r="BK92">
        <v>4.18</v>
      </c>
      <c r="BL92">
        <v>0.88</v>
      </c>
      <c r="BM92">
        <v>0</v>
      </c>
      <c r="BN92">
        <v>0.51</v>
      </c>
      <c r="BO92">
        <v>15.56</v>
      </c>
      <c r="BP92">
        <v>3.99</v>
      </c>
      <c r="BQ92">
        <v>4.43</v>
      </c>
      <c r="BR92">
        <v>1.0900000000000001</v>
      </c>
      <c r="BS92">
        <v>0.46</v>
      </c>
      <c r="BT92">
        <v>0</v>
      </c>
      <c r="BU92">
        <v>0</v>
      </c>
      <c r="BV92">
        <v>0</v>
      </c>
      <c r="BW92">
        <f t="shared" si="5"/>
        <v>83.3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120.75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343.125</v>
      </c>
      <c r="V93">
        <v>21.435051000000001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38.8752</v>
      </c>
      <c r="AH93">
        <v>154.69245000000001</v>
      </c>
      <c r="AI93">
        <v>30.552</v>
      </c>
      <c r="AJ93">
        <v>0</v>
      </c>
      <c r="AK93">
        <v>50.76</v>
      </c>
      <c r="AL93">
        <v>63.91</v>
      </c>
      <c r="AM93">
        <v>15.836040000000001</v>
      </c>
      <c r="AN93">
        <v>0.91823999999999995</v>
      </c>
      <c r="AO93">
        <v>29.4</v>
      </c>
      <c r="AP93">
        <v>9.4794</v>
      </c>
      <c r="AQ93">
        <v>66.78</v>
      </c>
      <c r="AR93">
        <v>31.612200000000001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83.3</v>
      </c>
      <c r="BA93">
        <f t="shared" si="4"/>
        <v>2902.7794850000005</v>
      </c>
      <c r="BD93">
        <v>24.08</v>
      </c>
      <c r="BE93">
        <v>7.64</v>
      </c>
      <c r="BF93">
        <v>1.04</v>
      </c>
      <c r="BG93">
        <v>3.34</v>
      </c>
      <c r="BH93">
        <v>5.81</v>
      </c>
      <c r="BI93">
        <v>7.18</v>
      </c>
      <c r="BJ93">
        <v>3.11</v>
      </c>
      <c r="BK93">
        <v>4.18</v>
      </c>
      <c r="BL93">
        <v>0.88</v>
      </c>
      <c r="BM93">
        <v>0</v>
      </c>
      <c r="BN93">
        <v>0.51</v>
      </c>
      <c r="BO93">
        <v>15.56</v>
      </c>
      <c r="BP93">
        <v>3.99</v>
      </c>
      <c r="BQ93">
        <v>4.43</v>
      </c>
      <c r="BR93">
        <v>1.0900000000000001</v>
      </c>
      <c r="BS93">
        <v>0.46</v>
      </c>
      <c r="BT93">
        <v>0</v>
      </c>
      <c r="BU93">
        <v>0</v>
      </c>
      <c r="BV93">
        <v>0</v>
      </c>
      <c r="BW93">
        <f t="shared" si="5"/>
        <v>83.3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120.75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343.125</v>
      </c>
      <c r="V94">
        <v>21.435051000000001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38.8752</v>
      </c>
      <c r="AH94">
        <v>154.69245000000001</v>
      </c>
      <c r="AI94">
        <v>30.552</v>
      </c>
      <c r="AJ94">
        <v>0</v>
      </c>
      <c r="AK94">
        <v>50.76</v>
      </c>
      <c r="AL94">
        <v>63.91</v>
      </c>
      <c r="AM94">
        <v>15.836040000000001</v>
      </c>
      <c r="AN94">
        <v>0.91823999999999995</v>
      </c>
      <c r="AO94">
        <v>29.4</v>
      </c>
      <c r="AP94">
        <v>9.4794</v>
      </c>
      <c r="AQ94">
        <v>66.78</v>
      </c>
      <c r="AR94">
        <v>31.612200000000001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83.189999999999984</v>
      </c>
      <c r="BA94">
        <f t="shared" si="4"/>
        <v>2902.6694850000003</v>
      </c>
      <c r="BD94">
        <v>24.08</v>
      </c>
      <c r="BE94">
        <v>7.64</v>
      </c>
      <c r="BF94">
        <v>1.04</v>
      </c>
      <c r="BG94">
        <v>3.34</v>
      </c>
      <c r="BH94">
        <v>5.81</v>
      </c>
      <c r="BI94">
        <v>7.18</v>
      </c>
      <c r="BJ94">
        <v>3.11</v>
      </c>
      <c r="BK94">
        <v>4.0999999999999996</v>
      </c>
      <c r="BL94">
        <v>0.85</v>
      </c>
      <c r="BM94">
        <v>0</v>
      </c>
      <c r="BN94">
        <v>0.51</v>
      </c>
      <c r="BO94">
        <v>15.56</v>
      </c>
      <c r="BP94">
        <v>3.99</v>
      </c>
      <c r="BQ94">
        <v>4.43</v>
      </c>
      <c r="BR94">
        <v>1.0900000000000001</v>
      </c>
      <c r="BS94">
        <v>0.46</v>
      </c>
      <c r="BT94">
        <v>0</v>
      </c>
      <c r="BU94">
        <v>0</v>
      </c>
      <c r="BV94">
        <v>0</v>
      </c>
      <c r="BW94">
        <f t="shared" si="5"/>
        <v>83.189999999999984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120.75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343.125</v>
      </c>
      <c r="V95">
        <v>21.435051000000001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38.8752</v>
      </c>
      <c r="AH95">
        <v>152.94049999999999</v>
      </c>
      <c r="AI95">
        <v>30.552</v>
      </c>
      <c r="AJ95">
        <v>0</v>
      </c>
      <c r="AK95">
        <v>50.76</v>
      </c>
      <c r="AL95">
        <v>63.91</v>
      </c>
      <c r="AM95">
        <v>15.836040000000001</v>
      </c>
      <c r="AN95">
        <v>0.91823999999999995</v>
      </c>
      <c r="AO95">
        <v>29.4</v>
      </c>
      <c r="AP95">
        <v>9.4794</v>
      </c>
      <c r="AQ95">
        <v>62.244</v>
      </c>
      <c r="AR95">
        <v>31.612200000000001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83.189999999999984</v>
      </c>
      <c r="BA95">
        <f t="shared" si="4"/>
        <v>2887.4540190000007</v>
      </c>
      <c r="BD95">
        <v>24.08</v>
      </c>
      <c r="BE95">
        <v>7.64</v>
      </c>
      <c r="BF95">
        <v>1.04</v>
      </c>
      <c r="BG95">
        <v>3.34</v>
      </c>
      <c r="BH95">
        <v>5.81</v>
      </c>
      <c r="BI95">
        <v>7.18</v>
      </c>
      <c r="BJ95">
        <v>3.11</v>
      </c>
      <c r="BK95">
        <v>4.0999999999999996</v>
      </c>
      <c r="BL95">
        <v>0.85</v>
      </c>
      <c r="BM95">
        <v>0</v>
      </c>
      <c r="BN95">
        <v>0.51</v>
      </c>
      <c r="BO95">
        <v>15.56</v>
      </c>
      <c r="BP95">
        <v>3.99</v>
      </c>
      <c r="BQ95">
        <v>4.43</v>
      </c>
      <c r="BR95">
        <v>1.0900000000000001</v>
      </c>
      <c r="BS95">
        <v>0.46</v>
      </c>
      <c r="BT95">
        <v>0</v>
      </c>
      <c r="BU95">
        <v>0</v>
      </c>
      <c r="BV95">
        <v>0</v>
      </c>
      <c r="BW95">
        <f t="shared" si="5"/>
        <v>83.189999999999984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120.75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343.125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38.8752</v>
      </c>
      <c r="AH96">
        <v>127.845</v>
      </c>
      <c r="AI96">
        <v>30.552</v>
      </c>
      <c r="AJ96">
        <v>0</v>
      </c>
      <c r="AK96">
        <v>50.76</v>
      </c>
      <c r="AL96">
        <v>63.91</v>
      </c>
      <c r="AM96">
        <v>15.836040000000001</v>
      </c>
      <c r="AN96">
        <v>0.91823999999999995</v>
      </c>
      <c r="AO96">
        <v>29.4</v>
      </c>
      <c r="AP96">
        <v>9.4794</v>
      </c>
      <c r="AQ96">
        <v>62.244</v>
      </c>
      <c r="AR96">
        <v>31.612200000000001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83.189999999999984</v>
      </c>
      <c r="BA96">
        <f t="shared" si="4"/>
        <v>2861.6553180000005</v>
      </c>
      <c r="BD96">
        <v>24.08</v>
      </c>
      <c r="BE96">
        <v>7.64</v>
      </c>
      <c r="BF96">
        <v>1.04</v>
      </c>
      <c r="BG96">
        <v>3.34</v>
      </c>
      <c r="BH96">
        <v>5.81</v>
      </c>
      <c r="BI96">
        <v>7.18</v>
      </c>
      <c r="BJ96">
        <v>3.11</v>
      </c>
      <c r="BK96">
        <v>4.0999999999999996</v>
      </c>
      <c r="BL96">
        <v>0.85</v>
      </c>
      <c r="BM96">
        <v>0</v>
      </c>
      <c r="BN96">
        <v>0.51</v>
      </c>
      <c r="BO96">
        <v>15.56</v>
      </c>
      <c r="BP96">
        <v>3.99</v>
      </c>
      <c r="BQ96">
        <v>4.43</v>
      </c>
      <c r="BR96">
        <v>1.0900000000000001</v>
      </c>
      <c r="BS96">
        <v>0.46</v>
      </c>
      <c r="BT96">
        <v>0</v>
      </c>
      <c r="BU96">
        <v>0</v>
      </c>
      <c r="BV96">
        <v>0</v>
      </c>
      <c r="BW96">
        <f t="shared" si="5"/>
        <v>83.189999999999984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120.75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343.125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38.8752</v>
      </c>
      <c r="AH97">
        <v>75.760000000000005</v>
      </c>
      <c r="AI97">
        <v>19.094999999999999</v>
      </c>
      <c r="AJ97">
        <v>0</v>
      </c>
      <c r="AK97">
        <v>50.76</v>
      </c>
      <c r="AL97">
        <v>63.91</v>
      </c>
      <c r="AM97">
        <v>15.836040000000001</v>
      </c>
      <c r="AN97">
        <v>0.91823999999999995</v>
      </c>
      <c r="AO97">
        <v>29.4</v>
      </c>
      <c r="AP97">
        <v>9.4794</v>
      </c>
      <c r="AQ97">
        <v>62.244</v>
      </c>
      <c r="AR97">
        <v>31.612200000000001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83.21</v>
      </c>
      <c r="BA97">
        <f t="shared" si="4"/>
        <v>2798.1333180000006</v>
      </c>
      <c r="BD97">
        <v>24.08</v>
      </c>
      <c r="BE97">
        <v>7.64</v>
      </c>
      <c r="BF97">
        <v>1.06</v>
      </c>
      <c r="BG97">
        <v>3.34</v>
      </c>
      <c r="BH97">
        <v>5.81</v>
      </c>
      <c r="BI97">
        <v>7.18</v>
      </c>
      <c r="BJ97">
        <v>3.11</v>
      </c>
      <c r="BK97">
        <v>4.0999999999999996</v>
      </c>
      <c r="BL97">
        <v>0.85</v>
      </c>
      <c r="BM97">
        <v>0</v>
      </c>
      <c r="BN97">
        <v>0.51</v>
      </c>
      <c r="BO97">
        <v>15.56</v>
      </c>
      <c r="BP97">
        <v>3.99</v>
      </c>
      <c r="BQ97">
        <v>4.43</v>
      </c>
      <c r="BR97">
        <v>1.0900000000000001</v>
      </c>
      <c r="BS97">
        <v>0.46</v>
      </c>
      <c r="BT97">
        <v>0</v>
      </c>
      <c r="BU97">
        <v>0</v>
      </c>
      <c r="BV97">
        <v>0</v>
      </c>
      <c r="BW97">
        <f t="shared" si="5"/>
        <v>83.21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120.75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343.125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38.8752</v>
      </c>
      <c r="AH98">
        <v>47.35</v>
      </c>
      <c r="AI98">
        <v>19.094999999999999</v>
      </c>
      <c r="AJ98">
        <v>0</v>
      </c>
      <c r="AK98">
        <v>50.76</v>
      </c>
      <c r="AL98">
        <v>63.91</v>
      </c>
      <c r="AM98">
        <v>15.836040000000001</v>
      </c>
      <c r="AN98">
        <v>0.91823999999999995</v>
      </c>
      <c r="AO98">
        <v>29.4</v>
      </c>
      <c r="AP98">
        <v>9.4794</v>
      </c>
      <c r="AQ98">
        <v>62.244</v>
      </c>
      <c r="AR98">
        <v>31.612200000000001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83.21</v>
      </c>
      <c r="BA98">
        <f t="shared" si="4"/>
        <v>2769.7233180000003</v>
      </c>
      <c r="BD98">
        <v>24.08</v>
      </c>
      <c r="BE98">
        <v>7.64</v>
      </c>
      <c r="BF98">
        <v>1.06</v>
      </c>
      <c r="BG98">
        <v>3.34</v>
      </c>
      <c r="BH98">
        <v>5.81</v>
      </c>
      <c r="BI98">
        <v>7.18</v>
      </c>
      <c r="BJ98">
        <v>3.11</v>
      </c>
      <c r="BK98">
        <v>4.0999999999999996</v>
      </c>
      <c r="BL98">
        <v>0.85</v>
      </c>
      <c r="BM98">
        <v>0</v>
      </c>
      <c r="BN98">
        <v>0.51</v>
      </c>
      <c r="BO98">
        <v>15.56</v>
      </c>
      <c r="BP98">
        <v>3.99</v>
      </c>
      <c r="BQ98">
        <v>4.43</v>
      </c>
      <c r="BR98">
        <v>1.0900000000000001</v>
      </c>
      <c r="BS98">
        <v>0.46</v>
      </c>
      <c r="BT98">
        <v>0</v>
      </c>
      <c r="BU98">
        <v>0</v>
      </c>
      <c r="BV98">
        <v>0</v>
      </c>
      <c r="BW98">
        <f t="shared" si="5"/>
        <v>83.21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0.79379999999999895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4.82240000000001E-2</v>
      </c>
      <c r="K99">
        <f t="shared" si="6"/>
        <v>5.1728094719999973</v>
      </c>
      <c r="L99">
        <f t="shared" si="6"/>
        <v>15.675659999999962</v>
      </c>
      <c r="M99">
        <f t="shared" si="6"/>
        <v>1.0765</v>
      </c>
      <c r="N99">
        <f t="shared" si="6"/>
        <v>2.835</v>
      </c>
      <c r="O99">
        <f t="shared" si="6"/>
        <v>2.9679749999999947</v>
      </c>
      <c r="P99">
        <f t="shared" si="6"/>
        <v>2.9175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8.0215312500000007</v>
      </c>
      <c r="V99">
        <f t="shared" si="6"/>
        <v>0.49949820274999895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0.39319719999999986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0.70203199999999899</v>
      </c>
      <c r="AG99">
        <f t="shared" si="6"/>
        <v>0.93300479999999897</v>
      </c>
      <c r="AH99">
        <f t="shared" si="6"/>
        <v>3.6238612250000037</v>
      </c>
      <c r="AI99">
        <f t="shared" si="6"/>
        <v>0.78607749999999965</v>
      </c>
      <c r="AJ99">
        <f t="shared" si="6"/>
        <v>0</v>
      </c>
      <c r="AK99">
        <f t="shared" si="6"/>
        <v>1.2182400000000029</v>
      </c>
      <c r="AL99">
        <f t="shared" si="6"/>
        <v>1.7393687499999979</v>
      </c>
      <c r="AM99">
        <f t="shared" si="6"/>
        <v>0.38006495999999956</v>
      </c>
      <c r="AN99">
        <f t="shared" si="6"/>
        <v>2.100473999999997E-2</v>
      </c>
      <c r="AO99">
        <f t="shared" si="6"/>
        <v>0.68619600000000125</v>
      </c>
      <c r="AP99">
        <f t="shared" si="6"/>
        <v>0.25837770000000032</v>
      </c>
      <c r="AQ99">
        <f t="shared" si="6"/>
        <v>1.3103999999999991</v>
      </c>
      <c r="AR99">
        <f t="shared" si="6"/>
        <v>0.76424041349999994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2.0251574999999993</v>
      </c>
      <c r="BA99">
        <f>SUM(B99:AZ99)</f>
        <v>69.092132501249935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2.5094999999999985E-2</v>
      </c>
      <c r="BG99">
        <f t="shared" si="7"/>
        <v>7.9400000000000026E-2</v>
      </c>
      <c r="BH99">
        <f t="shared" si="7"/>
        <v>0.13867999999999994</v>
      </c>
      <c r="BI99">
        <f t="shared" si="7"/>
        <v>0.17115999999999987</v>
      </c>
      <c r="BJ99">
        <f t="shared" si="7"/>
        <v>7.5360000000000094E-2</v>
      </c>
      <c r="BK99">
        <f t="shared" si="7"/>
        <v>9.6132499999999899E-2</v>
      </c>
      <c r="BL99">
        <f t="shared" si="7"/>
        <v>3.8369999999999981E-2</v>
      </c>
      <c r="BM99">
        <f t="shared" si="7"/>
        <v>0</v>
      </c>
      <c r="BN99">
        <f t="shared" si="7"/>
        <v>1.2080000000000013E-2</v>
      </c>
      <c r="BO99">
        <f t="shared" si="7"/>
        <v>0.38176000000000043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2.0251574999999993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212.57730000000001</v>
      </c>
      <c r="L3">
        <v>592.22209999999995</v>
      </c>
      <c r="M3">
        <v>70</v>
      </c>
      <c r="N3">
        <v>118.125</v>
      </c>
      <c r="O3">
        <v>123.66562500000001</v>
      </c>
      <c r="P3">
        <v>123</v>
      </c>
      <c r="Q3">
        <v>20.833300000000001</v>
      </c>
      <c r="R3">
        <v>42.117699999999999</v>
      </c>
      <c r="S3">
        <v>25.890499999999999</v>
      </c>
      <c r="T3">
        <v>0</v>
      </c>
      <c r="U3">
        <v>339.75</v>
      </c>
      <c r="V3">
        <v>15.424343</v>
      </c>
      <c r="W3">
        <v>34.799309999999998</v>
      </c>
      <c r="X3">
        <v>146.26089999999999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38.8752</v>
      </c>
      <c r="AH3">
        <v>152.94049999999999</v>
      </c>
      <c r="AI3">
        <v>42.009</v>
      </c>
      <c r="AJ3">
        <v>0</v>
      </c>
      <c r="AK3">
        <v>50.76</v>
      </c>
      <c r="AL3">
        <v>79.364599999999996</v>
      </c>
      <c r="AM3">
        <v>15.836040000000001</v>
      </c>
      <c r="AN3">
        <v>0.86085</v>
      </c>
      <c r="AO3">
        <v>27.341999999999999</v>
      </c>
      <c r="AP3">
        <v>12.9381</v>
      </c>
      <c r="AQ3">
        <v>46.683</v>
      </c>
      <c r="AR3">
        <v>52.44</v>
      </c>
      <c r="AS3">
        <v>32.553840000000001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74.78</v>
      </c>
      <c r="BA3">
        <f>SUM(B3:AZ3)</f>
        <v>2749.7993920000004</v>
      </c>
      <c r="BB3">
        <v>0</v>
      </c>
      <c r="BD3">
        <v>22.5</v>
      </c>
      <c r="BE3">
        <v>7.34</v>
      </c>
      <c r="BF3">
        <v>1.04</v>
      </c>
      <c r="BG3">
        <v>3.34</v>
      </c>
      <c r="BH3">
        <v>5.59</v>
      </c>
      <c r="BI3">
        <v>4.5999999999999996</v>
      </c>
      <c r="BJ3">
        <v>2.99</v>
      </c>
      <c r="BK3">
        <v>4.07</v>
      </c>
      <c r="BL3">
        <v>1.84</v>
      </c>
      <c r="BM3">
        <v>0</v>
      </c>
      <c r="BN3">
        <v>0.51</v>
      </c>
      <c r="BO3">
        <v>15</v>
      </c>
      <c r="BP3">
        <v>0</v>
      </c>
      <c r="BQ3">
        <v>4.43</v>
      </c>
      <c r="BR3">
        <v>1.0900000000000001</v>
      </c>
      <c r="BS3">
        <v>0.44</v>
      </c>
      <c r="BT3">
        <v>0</v>
      </c>
      <c r="BU3">
        <v>0</v>
      </c>
      <c r="BV3">
        <v>0</v>
      </c>
      <c r="BW3">
        <f>SUM(BD3:BV3)</f>
        <v>74.78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212.57730000000001</v>
      </c>
      <c r="L4">
        <v>542.22209999999995</v>
      </c>
      <c r="M4">
        <v>70</v>
      </c>
      <c r="N4">
        <v>118.125</v>
      </c>
      <c r="O4">
        <v>123.66562500000001</v>
      </c>
      <c r="P4">
        <v>123</v>
      </c>
      <c r="Q4">
        <v>20.833300000000001</v>
      </c>
      <c r="R4">
        <v>42.117699999999999</v>
      </c>
      <c r="S4">
        <v>25.890499999999999</v>
      </c>
      <c r="T4">
        <v>0</v>
      </c>
      <c r="U4">
        <v>339.75</v>
      </c>
      <c r="V4">
        <v>15.424343</v>
      </c>
      <c r="W4">
        <v>34.799309999999998</v>
      </c>
      <c r="X4">
        <v>146.26089999999999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38.8752</v>
      </c>
      <c r="AH4">
        <v>152.94049999999999</v>
      </c>
      <c r="AI4">
        <v>42.009</v>
      </c>
      <c r="AJ4">
        <v>0</v>
      </c>
      <c r="AK4">
        <v>50.76</v>
      </c>
      <c r="AL4">
        <v>79.364599999999996</v>
      </c>
      <c r="AM4">
        <v>15.836040000000001</v>
      </c>
      <c r="AN4">
        <v>0.86085</v>
      </c>
      <c r="AO4">
        <v>27.341999999999999</v>
      </c>
      <c r="AP4">
        <v>12.9381</v>
      </c>
      <c r="AQ4">
        <v>46.683</v>
      </c>
      <c r="AR4">
        <v>52.44</v>
      </c>
      <c r="AS4">
        <v>32.553840000000001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74.78</v>
      </c>
      <c r="BA4">
        <f t="shared" ref="BA4:BA67" si="1">SUM(B4:AZ4)</f>
        <v>2699.7993920000008</v>
      </c>
      <c r="BB4">
        <v>1</v>
      </c>
      <c r="BD4">
        <v>22.5</v>
      </c>
      <c r="BE4">
        <v>7.34</v>
      </c>
      <c r="BF4">
        <v>1.04</v>
      </c>
      <c r="BG4">
        <v>3.34</v>
      </c>
      <c r="BH4">
        <v>5.59</v>
      </c>
      <c r="BI4">
        <v>4.5999999999999996</v>
      </c>
      <c r="BJ4">
        <v>2.99</v>
      </c>
      <c r="BK4">
        <v>4.07</v>
      </c>
      <c r="BL4">
        <v>1.84</v>
      </c>
      <c r="BM4">
        <v>0</v>
      </c>
      <c r="BN4">
        <v>0.51</v>
      </c>
      <c r="BO4">
        <v>15</v>
      </c>
      <c r="BP4">
        <v>0</v>
      </c>
      <c r="BQ4">
        <v>4.43</v>
      </c>
      <c r="BR4">
        <v>1.0900000000000001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74.78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212.57730000000001</v>
      </c>
      <c r="L5">
        <v>492.22210000000001</v>
      </c>
      <c r="M5">
        <v>44</v>
      </c>
      <c r="N5">
        <v>118.125</v>
      </c>
      <c r="O5">
        <v>123.66562500000001</v>
      </c>
      <c r="P5">
        <v>123</v>
      </c>
      <c r="Q5">
        <v>20.833300000000001</v>
      </c>
      <c r="R5">
        <v>42.117699999999999</v>
      </c>
      <c r="S5">
        <v>25.890499999999999</v>
      </c>
      <c r="T5">
        <v>0</v>
      </c>
      <c r="U5">
        <v>339.75</v>
      </c>
      <c r="V5">
        <v>15.424343</v>
      </c>
      <c r="W5">
        <v>34.799309999999998</v>
      </c>
      <c r="X5">
        <v>146.26089999999999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38.8752</v>
      </c>
      <c r="AH5">
        <v>152.94049999999999</v>
      </c>
      <c r="AI5">
        <v>42.009</v>
      </c>
      <c r="AJ5">
        <v>0</v>
      </c>
      <c r="AK5">
        <v>50.76</v>
      </c>
      <c r="AL5">
        <v>79.364599999999996</v>
      </c>
      <c r="AM5">
        <v>15.836040000000001</v>
      </c>
      <c r="AN5">
        <v>0.86085</v>
      </c>
      <c r="AO5">
        <v>27.341999999999999</v>
      </c>
      <c r="AP5">
        <v>12.9381</v>
      </c>
      <c r="AQ5">
        <v>46.683</v>
      </c>
      <c r="AR5">
        <v>49.128</v>
      </c>
      <c r="AS5">
        <v>32.553840000000001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74.78</v>
      </c>
      <c r="BA5">
        <f t="shared" si="1"/>
        <v>2620.4873920000005</v>
      </c>
      <c r="BB5">
        <v>2</v>
      </c>
      <c r="BD5">
        <v>22.5</v>
      </c>
      <c r="BE5">
        <v>7.34</v>
      </c>
      <c r="BF5">
        <v>1.04</v>
      </c>
      <c r="BG5">
        <v>3.34</v>
      </c>
      <c r="BH5">
        <v>5.59</v>
      </c>
      <c r="BI5">
        <v>4.5999999999999996</v>
      </c>
      <c r="BJ5">
        <v>2.99</v>
      </c>
      <c r="BK5">
        <v>4.07</v>
      </c>
      <c r="BL5">
        <v>1.84</v>
      </c>
      <c r="BM5">
        <v>0</v>
      </c>
      <c r="BN5">
        <v>0.51</v>
      </c>
      <c r="BO5">
        <v>15</v>
      </c>
      <c r="BP5">
        <v>0</v>
      </c>
      <c r="BQ5">
        <v>4.43</v>
      </c>
      <c r="BR5">
        <v>1.0900000000000001</v>
      </c>
      <c r="BS5">
        <v>0.44</v>
      </c>
      <c r="BT5">
        <v>0</v>
      </c>
      <c r="BU5">
        <v>0</v>
      </c>
      <c r="BV5">
        <v>0</v>
      </c>
      <c r="BW5">
        <f t="shared" si="2"/>
        <v>74.78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212.57730000000001</v>
      </c>
      <c r="L6">
        <v>472.22210000000001</v>
      </c>
      <c r="M6">
        <v>44</v>
      </c>
      <c r="N6">
        <v>118.125</v>
      </c>
      <c r="O6">
        <v>123.66562500000001</v>
      </c>
      <c r="P6">
        <v>123</v>
      </c>
      <c r="Q6">
        <v>16.833300000000001</v>
      </c>
      <c r="R6">
        <v>31.117699999999999</v>
      </c>
      <c r="S6">
        <v>19.890499999999999</v>
      </c>
      <c r="T6">
        <v>0</v>
      </c>
      <c r="U6">
        <v>339.75</v>
      </c>
      <c r="V6">
        <v>15.424343</v>
      </c>
      <c r="W6">
        <v>34.799309999999998</v>
      </c>
      <c r="X6">
        <v>146.26089999999999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38.8752</v>
      </c>
      <c r="AH6">
        <v>152.94049999999999</v>
      </c>
      <c r="AI6">
        <v>42.009</v>
      </c>
      <c r="AJ6">
        <v>0</v>
      </c>
      <c r="AK6">
        <v>50.76</v>
      </c>
      <c r="AL6">
        <v>79.364599999999996</v>
      </c>
      <c r="AM6">
        <v>15.836040000000001</v>
      </c>
      <c r="AN6">
        <v>0.86085</v>
      </c>
      <c r="AO6">
        <v>27.341999999999999</v>
      </c>
      <c r="AP6">
        <v>12.9381</v>
      </c>
      <c r="AQ6">
        <v>46.683</v>
      </c>
      <c r="AR6">
        <v>49.128</v>
      </c>
      <c r="AS6">
        <v>32.553840000000001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74.78</v>
      </c>
      <c r="BA6">
        <f t="shared" si="1"/>
        <v>2579.4873920000005</v>
      </c>
      <c r="BB6">
        <v>3</v>
      </c>
      <c r="BD6">
        <v>22.5</v>
      </c>
      <c r="BE6">
        <v>7.34</v>
      </c>
      <c r="BF6">
        <v>1.04</v>
      </c>
      <c r="BG6">
        <v>3.34</v>
      </c>
      <c r="BH6">
        <v>5.59</v>
      </c>
      <c r="BI6">
        <v>4.5999999999999996</v>
      </c>
      <c r="BJ6">
        <v>2.99</v>
      </c>
      <c r="BK6">
        <v>4.07</v>
      </c>
      <c r="BL6">
        <v>1.84</v>
      </c>
      <c r="BM6">
        <v>0</v>
      </c>
      <c r="BN6">
        <v>0.51</v>
      </c>
      <c r="BO6">
        <v>15</v>
      </c>
      <c r="BP6">
        <v>0</v>
      </c>
      <c r="BQ6">
        <v>4.43</v>
      </c>
      <c r="BR6">
        <v>1.0900000000000001</v>
      </c>
      <c r="BS6">
        <v>0.44</v>
      </c>
      <c r="BT6">
        <v>0</v>
      </c>
      <c r="BU6">
        <v>0</v>
      </c>
      <c r="BV6">
        <v>0</v>
      </c>
      <c r="BW6">
        <f t="shared" si="2"/>
        <v>74.78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212.57730000000001</v>
      </c>
      <c r="L7">
        <v>460.22210000000001</v>
      </c>
      <c r="M7">
        <v>44</v>
      </c>
      <c r="N7">
        <v>118.125</v>
      </c>
      <c r="O7">
        <v>123.66562500000001</v>
      </c>
      <c r="P7">
        <v>123</v>
      </c>
      <c r="Q7">
        <v>17.125599999999999</v>
      </c>
      <c r="R7">
        <v>31.384799999999998</v>
      </c>
      <c r="S7">
        <v>20.293600000000001</v>
      </c>
      <c r="T7">
        <v>0</v>
      </c>
      <c r="U7">
        <v>339.75</v>
      </c>
      <c r="V7">
        <v>9.1045999999999996</v>
      </c>
      <c r="W7">
        <v>34.799309999999998</v>
      </c>
      <c r="X7">
        <v>146.26089999999999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38.8752</v>
      </c>
      <c r="AH7">
        <v>152.94049999999999</v>
      </c>
      <c r="AI7">
        <v>31.824999999999999</v>
      </c>
      <c r="AJ7">
        <v>0</v>
      </c>
      <c r="AK7">
        <v>50.76</v>
      </c>
      <c r="AL7">
        <v>79.364599999999996</v>
      </c>
      <c r="AM7">
        <v>15.836040000000001</v>
      </c>
      <c r="AN7">
        <v>0.86085</v>
      </c>
      <c r="AO7">
        <v>27.341999999999999</v>
      </c>
      <c r="AP7">
        <v>12.9381</v>
      </c>
      <c r="AQ7">
        <v>46.683</v>
      </c>
      <c r="AR7">
        <v>49.128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74.78</v>
      </c>
      <c r="BA7">
        <f t="shared" si="1"/>
        <v>2544.7358920000006</v>
      </c>
      <c r="BB7">
        <v>4</v>
      </c>
      <c r="BD7">
        <v>22.5</v>
      </c>
      <c r="BE7">
        <v>7.34</v>
      </c>
      <c r="BF7">
        <v>1.04</v>
      </c>
      <c r="BG7">
        <v>3.34</v>
      </c>
      <c r="BH7">
        <v>5.59</v>
      </c>
      <c r="BI7">
        <v>4.5999999999999996</v>
      </c>
      <c r="BJ7">
        <v>2.99</v>
      </c>
      <c r="BK7">
        <v>4.07</v>
      </c>
      <c r="BL7">
        <v>1.84</v>
      </c>
      <c r="BM7">
        <v>0</v>
      </c>
      <c r="BN7">
        <v>0.51</v>
      </c>
      <c r="BO7">
        <v>15</v>
      </c>
      <c r="BP7">
        <v>0</v>
      </c>
      <c r="BQ7">
        <v>4.43</v>
      </c>
      <c r="BR7">
        <v>1.0900000000000001</v>
      </c>
      <c r="BS7">
        <v>0.44</v>
      </c>
      <c r="BT7">
        <v>0</v>
      </c>
      <c r="BU7">
        <v>0</v>
      </c>
      <c r="BV7">
        <v>0</v>
      </c>
      <c r="BW7">
        <f t="shared" si="2"/>
        <v>74.78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212.57730000000001</v>
      </c>
      <c r="L8">
        <v>460.22210000000001</v>
      </c>
      <c r="M8">
        <v>44</v>
      </c>
      <c r="N8">
        <v>118.125</v>
      </c>
      <c r="O8">
        <v>123.66562500000001</v>
      </c>
      <c r="P8">
        <v>123</v>
      </c>
      <c r="Q8">
        <v>17.125599999999999</v>
      </c>
      <c r="R8">
        <v>31.384799999999998</v>
      </c>
      <c r="S8">
        <v>20.293600000000001</v>
      </c>
      <c r="T8">
        <v>0</v>
      </c>
      <c r="U8">
        <v>339.75</v>
      </c>
      <c r="V8">
        <v>9.1045999999999996</v>
      </c>
      <c r="W8">
        <v>34.799309999999998</v>
      </c>
      <c r="X8">
        <v>146.26089999999999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38.8752</v>
      </c>
      <c r="AH8">
        <v>152.94049999999999</v>
      </c>
      <c r="AI8">
        <v>31.824999999999999</v>
      </c>
      <c r="AJ8">
        <v>0</v>
      </c>
      <c r="AK8">
        <v>50.76</v>
      </c>
      <c r="AL8">
        <v>79.364599999999996</v>
      </c>
      <c r="AM8">
        <v>15.836040000000001</v>
      </c>
      <c r="AN8">
        <v>0.86085</v>
      </c>
      <c r="AO8">
        <v>27.341999999999999</v>
      </c>
      <c r="AP8">
        <v>12.9381</v>
      </c>
      <c r="AQ8">
        <v>46.683</v>
      </c>
      <c r="AR8">
        <v>49.128</v>
      </c>
      <c r="AS8">
        <v>31.897383000000001</v>
      </c>
      <c r="AT8">
        <v>9.4775880000000008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74.78</v>
      </c>
      <c r="BA8">
        <f t="shared" si="1"/>
        <v>2542.9658800000007</v>
      </c>
      <c r="BB8">
        <v>5</v>
      </c>
      <c r="BD8">
        <v>22.5</v>
      </c>
      <c r="BE8">
        <v>7.34</v>
      </c>
      <c r="BF8">
        <v>1.04</v>
      </c>
      <c r="BG8">
        <v>3.34</v>
      </c>
      <c r="BH8">
        <v>5.59</v>
      </c>
      <c r="BI8">
        <v>4.5999999999999996</v>
      </c>
      <c r="BJ8">
        <v>2.99</v>
      </c>
      <c r="BK8">
        <v>4.07</v>
      </c>
      <c r="BL8">
        <v>1.84</v>
      </c>
      <c r="BM8">
        <v>0</v>
      </c>
      <c r="BN8">
        <v>0.51</v>
      </c>
      <c r="BO8">
        <v>15</v>
      </c>
      <c r="BP8">
        <v>0</v>
      </c>
      <c r="BQ8">
        <v>4.43</v>
      </c>
      <c r="BR8">
        <v>1.0900000000000001</v>
      </c>
      <c r="BS8">
        <v>0.44</v>
      </c>
      <c r="BT8">
        <v>0</v>
      </c>
      <c r="BU8">
        <v>0</v>
      </c>
      <c r="BV8">
        <v>0</v>
      </c>
      <c r="BW8">
        <f t="shared" si="2"/>
        <v>74.78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206.55189999999999</v>
      </c>
      <c r="L9">
        <v>398.24970000000002</v>
      </c>
      <c r="M9">
        <v>44</v>
      </c>
      <c r="N9">
        <v>118.125</v>
      </c>
      <c r="O9">
        <v>123.66562500000001</v>
      </c>
      <c r="P9">
        <v>123</v>
      </c>
      <c r="Q9">
        <v>17.125599999999999</v>
      </c>
      <c r="R9">
        <v>31.384799999999998</v>
      </c>
      <c r="S9">
        <v>20.293600000000001</v>
      </c>
      <c r="T9">
        <v>0</v>
      </c>
      <c r="U9">
        <v>339.75</v>
      </c>
      <c r="V9">
        <v>14.294271999999999</v>
      </c>
      <c r="W9">
        <v>34.799309999999998</v>
      </c>
      <c r="X9">
        <v>146.26089999999999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38.8752</v>
      </c>
      <c r="AH9">
        <v>152.94049999999999</v>
      </c>
      <c r="AI9">
        <v>31.824999999999999</v>
      </c>
      <c r="AJ9">
        <v>0</v>
      </c>
      <c r="AK9">
        <v>50.76</v>
      </c>
      <c r="AL9">
        <v>79.364599999999996</v>
      </c>
      <c r="AM9">
        <v>15.836040000000001</v>
      </c>
      <c r="AN9">
        <v>0.86085</v>
      </c>
      <c r="AO9">
        <v>27.341999999999999</v>
      </c>
      <c r="AP9">
        <v>12.9381</v>
      </c>
      <c r="AQ9">
        <v>46.683</v>
      </c>
      <c r="AR9">
        <v>49.128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74.78</v>
      </c>
      <c r="BA9">
        <f t="shared" si="1"/>
        <v>2481.9277640000005</v>
      </c>
      <c r="BB9">
        <v>6</v>
      </c>
      <c r="BD9">
        <v>22.5</v>
      </c>
      <c r="BE9">
        <v>7.34</v>
      </c>
      <c r="BF9">
        <v>1.04</v>
      </c>
      <c r="BG9">
        <v>3.34</v>
      </c>
      <c r="BH9">
        <v>5.59</v>
      </c>
      <c r="BI9">
        <v>4.5999999999999996</v>
      </c>
      <c r="BJ9">
        <v>2.99</v>
      </c>
      <c r="BK9">
        <v>4.07</v>
      </c>
      <c r="BL9">
        <v>1.84</v>
      </c>
      <c r="BM9">
        <v>0</v>
      </c>
      <c r="BN9">
        <v>0.51</v>
      </c>
      <c r="BO9">
        <v>15</v>
      </c>
      <c r="BP9">
        <v>0</v>
      </c>
      <c r="BQ9">
        <v>4.43</v>
      </c>
      <c r="BR9">
        <v>1.0900000000000001</v>
      </c>
      <c r="BS9">
        <v>0.44</v>
      </c>
      <c r="BT9">
        <v>0</v>
      </c>
      <c r="BU9">
        <v>0</v>
      </c>
      <c r="BV9">
        <v>0</v>
      </c>
      <c r="BW9">
        <f t="shared" si="2"/>
        <v>74.78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206.55189999999999</v>
      </c>
      <c r="L10">
        <v>398.24970000000002</v>
      </c>
      <c r="M10">
        <v>44</v>
      </c>
      <c r="N10">
        <v>118.125</v>
      </c>
      <c r="O10">
        <v>123.66562500000001</v>
      </c>
      <c r="P10">
        <v>123</v>
      </c>
      <c r="Q10">
        <v>17.125599999999999</v>
      </c>
      <c r="R10">
        <v>31.384799999999998</v>
      </c>
      <c r="S10">
        <v>20.293600000000001</v>
      </c>
      <c r="T10">
        <v>0</v>
      </c>
      <c r="U10">
        <v>339.75</v>
      </c>
      <c r="V10">
        <v>14.294271999999999</v>
      </c>
      <c r="W10">
        <v>34.799309999999998</v>
      </c>
      <c r="X10">
        <v>146.26089999999999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38.8752</v>
      </c>
      <c r="AH10">
        <v>152.94049999999999</v>
      </c>
      <c r="AI10">
        <v>31.824999999999999</v>
      </c>
      <c r="AJ10">
        <v>0</v>
      </c>
      <c r="AK10">
        <v>50.76</v>
      </c>
      <c r="AL10">
        <v>79.364599999999996</v>
      </c>
      <c r="AM10">
        <v>15.836040000000001</v>
      </c>
      <c r="AN10">
        <v>0.86085</v>
      </c>
      <c r="AO10">
        <v>27.341999999999999</v>
      </c>
      <c r="AP10">
        <v>12.9381</v>
      </c>
      <c r="AQ10">
        <v>46.683</v>
      </c>
      <c r="AR10">
        <v>49.128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74.78</v>
      </c>
      <c r="BA10">
        <f t="shared" si="1"/>
        <v>2481.9277640000005</v>
      </c>
      <c r="BB10">
        <v>7</v>
      </c>
      <c r="BD10">
        <v>22.5</v>
      </c>
      <c r="BE10">
        <v>7.34</v>
      </c>
      <c r="BF10">
        <v>1.04</v>
      </c>
      <c r="BG10">
        <v>3.34</v>
      </c>
      <c r="BH10">
        <v>5.59</v>
      </c>
      <c r="BI10">
        <v>4.5999999999999996</v>
      </c>
      <c r="BJ10">
        <v>2.99</v>
      </c>
      <c r="BK10">
        <v>4.07</v>
      </c>
      <c r="BL10">
        <v>1.84</v>
      </c>
      <c r="BM10">
        <v>0</v>
      </c>
      <c r="BN10">
        <v>0.51</v>
      </c>
      <c r="BO10">
        <v>15</v>
      </c>
      <c r="BP10">
        <v>0</v>
      </c>
      <c r="BQ10">
        <v>4.43</v>
      </c>
      <c r="BR10">
        <v>1.0900000000000001</v>
      </c>
      <c r="BS10">
        <v>0.44</v>
      </c>
      <c r="BT10">
        <v>0</v>
      </c>
      <c r="BU10">
        <v>0</v>
      </c>
      <c r="BV10">
        <v>0</v>
      </c>
      <c r="BW10">
        <f t="shared" si="2"/>
        <v>74.78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174.76</v>
      </c>
      <c r="L11">
        <v>353</v>
      </c>
      <c r="M11">
        <v>44</v>
      </c>
      <c r="N11">
        <v>118.125</v>
      </c>
      <c r="O11">
        <v>123.66562500000001</v>
      </c>
      <c r="P11">
        <v>123</v>
      </c>
      <c r="Q11">
        <v>17.125599999999999</v>
      </c>
      <c r="R11">
        <v>31.384799999999998</v>
      </c>
      <c r="S11">
        <v>20.293600000000001</v>
      </c>
      <c r="T11">
        <v>0</v>
      </c>
      <c r="U11">
        <v>339.75</v>
      </c>
      <c r="V11">
        <v>14.315319000000001</v>
      </c>
      <c r="W11">
        <v>34.799309999999998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38.8752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15.836040000000001</v>
      </c>
      <c r="AN11">
        <v>0.86085</v>
      </c>
      <c r="AO11">
        <v>27.341999999999999</v>
      </c>
      <c r="AP11">
        <v>12.9381</v>
      </c>
      <c r="AQ11">
        <v>46.683</v>
      </c>
      <c r="AR11">
        <v>49.128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74.380000000000024</v>
      </c>
      <c r="BA11">
        <f t="shared" si="1"/>
        <v>2393.0319360000003</v>
      </c>
      <c r="BB11">
        <v>8</v>
      </c>
      <c r="BD11">
        <v>22.5</v>
      </c>
      <c r="BE11">
        <v>7.17</v>
      </c>
      <c r="BF11">
        <v>1.0900000000000001</v>
      </c>
      <c r="BG11">
        <v>3.25</v>
      </c>
      <c r="BH11">
        <v>5.59</v>
      </c>
      <c r="BI11">
        <v>4.5999999999999996</v>
      </c>
      <c r="BJ11">
        <v>2.99</v>
      </c>
      <c r="BK11">
        <v>4.07</v>
      </c>
      <c r="BL11">
        <v>1.76</v>
      </c>
      <c r="BM11">
        <v>0</v>
      </c>
      <c r="BN11">
        <v>0.49</v>
      </c>
      <c r="BO11">
        <v>15</v>
      </c>
      <c r="BP11">
        <v>0</v>
      </c>
      <c r="BQ11">
        <v>4.3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74.380000000000024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174.76</v>
      </c>
      <c r="L12">
        <v>353</v>
      </c>
      <c r="M12">
        <v>44</v>
      </c>
      <c r="N12">
        <v>118.125</v>
      </c>
      <c r="O12">
        <v>123.66562500000001</v>
      </c>
      <c r="P12">
        <v>123</v>
      </c>
      <c r="Q12">
        <v>17.125599999999999</v>
      </c>
      <c r="R12">
        <v>31.384799999999998</v>
      </c>
      <c r="S12">
        <v>20.293600000000001</v>
      </c>
      <c r="T12">
        <v>0</v>
      </c>
      <c r="U12">
        <v>339.75</v>
      </c>
      <c r="V12">
        <v>14.315319000000001</v>
      </c>
      <c r="W12">
        <v>26.1234</v>
      </c>
      <c r="X12">
        <v>122.26090000000001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29.58</v>
      </c>
      <c r="AG12">
        <v>38.8752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15.836040000000001</v>
      </c>
      <c r="AN12">
        <v>0.86085</v>
      </c>
      <c r="AO12">
        <v>27.341999999999999</v>
      </c>
      <c r="AP12">
        <v>12.9381</v>
      </c>
      <c r="AQ12">
        <v>46.683</v>
      </c>
      <c r="AR12">
        <v>49.128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74.380000000000024</v>
      </c>
      <c r="BA12">
        <f t="shared" si="1"/>
        <v>2359.1013010000001</v>
      </c>
      <c r="BB12">
        <v>9</v>
      </c>
      <c r="BD12">
        <v>22.5</v>
      </c>
      <c r="BE12">
        <v>7.17</v>
      </c>
      <c r="BF12">
        <v>1.0900000000000001</v>
      </c>
      <c r="BG12">
        <v>3.25</v>
      </c>
      <c r="BH12">
        <v>5.59</v>
      </c>
      <c r="BI12">
        <v>4.5999999999999996</v>
      </c>
      <c r="BJ12">
        <v>2.99</v>
      </c>
      <c r="BK12">
        <v>4.07</v>
      </c>
      <c r="BL12">
        <v>1.76</v>
      </c>
      <c r="BM12">
        <v>0</v>
      </c>
      <c r="BN12">
        <v>0.49</v>
      </c>
      <c r="BO12">
        <v>15</v>
      </c>
      <c r="BP12">
        <v>0</v>
      </c>
      <c r="BQ12">
        <v>4.3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74.380000000000024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174.76</v>
      </c>
      <c r="L13">
        <v>353</v>
      </c>
      <c r="M13">
        <v>44</v>
      </c>
      <c r="N13">
        <v>118.125</v>
      </c>
      <c r="O13">
        <v>123.66562500000001</v>
      </c>
      <c r="P13">
        <v>123</v>
      </c>
      <c r="Q13">
        <v>17.125599999999999</v>
      </c>
      <c r="R13">
        <v>31.384799999999998</v>
      </c>
      <c r="S13">
        <v>20.293600000000001</v>
      </c>
      <c r="T13">
        <v>0</v>
      </c>
      <c r="U13">
        <v>339.75</v>
      </c>
      <c r="V13">
        <v>14.315319000000001</v>
      </c>
      <c r="W13">
        <v>26.1234</v>
      </c>
      <c r="X13">
        <v>122.26090000000001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29.58</v>
      </c>
      <c r="AG13">
        <v>38.8752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15.836040000000001</v>
      </c>
      <c r="AN13">
        <v>0.86085</v>
      </c>
      <c r="AO13">
        <v>27.341999999999999</v>
      </c>
      <c r="AP13">
        <v>12.9381</v>
      </c>
      <c r="AQ13">
        <v>46.683</v>
      </c>
      <c r="AR13">
        <v>49.128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74.380000000000024</v>
      </c>
      <c r="BA13">
        <f t="shared" si="1"/>
        <v>2359.1013010000001</v>
      </c>
      <c r="BB13">
        <v>10</v>
      </c>
      <c r="BD13">
        <v>22.5</v>
      </c>
      <c r="BE13">
        <v>7.17</v>
      </c>
      <c r="BF13">
        <v>1.0900000000000001</v>
      </c>
      <c r="BG13">
        <v>3.25</v>
      </c>
      <c r="BH13">
        <v>5.59</v>
      </c>
      <c r="BI13">
        <v>4.5999999999999996</v>
      </c>
      <c r="BJ13">
        <v>2.99</v>
      </c>
      <c r="BK13">
        <v>4.07</v>
      </c>
      <c r="BL13">
        <v>1.76</v>
      </c>
      <c r="BM13">
        <v>0</v>
      </c>
      <c r="BN13">
        <v>0.49</v>
      </c>
      <c r="BO13">
        <v>15</v>
      </c>
      <c r="BP13">
        <v>0</v>
      </c>
      <c r="BQ13">
        <v>4.3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74.380000000000024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174.76</v>
      </c>
      <c r="L14">
        <v>353</v>
      </c>
      <c r="M14">
        <v>44</v>
      </c>
      <c r="N14">
        <v>118.125</v>
      </c>
      <c r="O14">
        <v>123.66562500000001</v>
      </c>
      <c r="P14">
        <v>123</v>
      </c>
      <c r="Q14">
        <v>17.125599999999999</v>
      </c>
      <c r="R14">
        <v>31.384799999999998</v>
      </c>
      <c r="S14">
        <v>20.293600000000001</v>
      </c>
      <c r="T14">
        <v>0</v>
      </c>
      <c r="U14">
        <v>339.75</v>
      </c>
      <c r="V14">
        <v>14.315319000000001</v>
      </c>
      <c r="W14">
        <v>26.1234</v>
      </c>
      <c r="X14">
        <v>122.26090000000001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29.58</v>
      </c>
      <c r="AG14">
        <v>38.8752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15.836040000000001</v>
      </c>
      <c r="AN14">
        <v>0.86085</v>
      </c>
      <c r="AO14">
        <v>27.341999999999999</v>
      </c>
      <c r="AP14">
        <v>12.9381</v>
      </c>
      <c r="AQ14">
        <v>37.799999999999997</v>
      </c>
      <c r="AR14">
        <v>49.128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74.380000000000024</v>
      </c>
      <c r="BA14">
        <f t="shared" si="1"/>
        <v>2350.2183010000003</v>
      </c>
      <c r="BB14">
        <v>11</v>
      </c>
      <c r="BD14">
        <v>22.5</v>
      </c>
      <c r="BE14">
        <v>7.17</v>
      </c>
      <c r="BF14">
        <v>1.0900000000000001</v>
      </c>
      <c r="BG14">
        <v>3.25</v>
      </c>
      <c r="BH14">
        <v>5.59</v>
      </c>
      <c r="BI14">
        <v>4.5999999999999996</v>
      </c>
      <c r="BJ14">
        <v>2.99</v>
      </c>
      <c r="BK14">
        <v>4.07</v>
      </c>
      <c r="BL14">
        <v>1.76</v>
      </c>
      <c r="BM14">
        <v>0</v>
      </c>
      <c r="BN14">
        <v>0.49</v>
      </c>
      <c r="BO14">
        <v>15</v>
      </c>
      <c r="BP14">
        <v>0</v>
      </c>
      <c r="BQ14">
        <v>4.3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74.380000000000024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174.76</v>
      </c>
      <c r="L15">
        <v>353</v>
      </c>
      <c r="M15">
        <v>44</v>
      </c>
      <c r="N15">
        <v>118.125</v>
      </c>
      <c r="O15">
        <v>123.66562500000001</v>
      </c>
      <c r="P15">
        <v>123</v>
      </c>
      <c r="Q15">
        <v>17.125599999999999</v>
      </c>
      <c r="R15">
        <v>31.384799999999998</v>
      </c>
      <c r="S15">
        <v>20.293600000000001</v>
      </c>
      <c r="T15">
        <v>0</v>
      </c>
      <c r="U15">
        <v>339.75</v>
      </c>
      <c r="V15">
        <v>14.315319000000001</v>
      </c>
      <c r="W15">
        <v>34.799309999999998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29.58</v>
      </c>
      <c r="AG15">
        <v>38.8752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15.836040000000001</v>
      </c>
      <c r="AN15">
        <v>0.86085</v>
      </c>
      <c r="AO15">
        <v>27.341999999999999</v>
      </c>
      <c r="AP15">
        <v>11.529</v>
      </c>
      <c r="AQ15">
        <v>31.122</v>
      </c>
      <c r="AR15">
        <v>49.128</v>
      </c>
      <c r="AS15">
        <v>32.553840000000001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74.380000000000024</v>
      </c>
      <c r="BA15">
        <f t="shared" si="1"/>
        <v>2376.7182930000004</v>
      </c>
      <c r="BB15">
        <v>12</v>
      </c>
      <c r="BD15">
        <v>22.5</v>
      </c>
      <c r="BE15">
        <v>7.17</v>
      </c>
      <c r="BF15">
        <v>1.0900000000000001</v>
      </c>
      <c r="BG15">
        <v>3.25</v>
      </c>
      <c r="BH15">
        <v>5.59</v>
      </c>
      <c r="BI15">
        <v>4.5999999999999996</v>
      </c>
      <c r="BJ15">
        <v>2.99</v>
      </c>
      <c r="BK15">
        <v>4.07</v>
      </c>
      <c r="BL15">
        <v>1.76</v>
      </c>
      <c r="BM15">
        <v>0</v>
      </c>
      <c r="BN15">
        <v>0.49</v>
      </c>
      <c r="BO15">
        <v>15</v>
      </c>
      <c r="BP15">
        <v>0</v>
      </c>
      <c r="BQ15">
        <v>4.3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74.380000000000024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174.76</v>
      </c>
      <c r="L16">
        <v>353</v>
      </c>
      <c r="M16">
        <v>44</v>
      </c>
      <c r="N16">
        <v>118.125</v>
      </c>
      <c r="O16">
        <v>123.66562500000001</v>
      </c>
      <c r="P16">
        <v>123</v>
      </c>
      <c r="Q16">
        <v>17.125599999999999</v>
      </c>
      <c r="R16">
        <v>31.384799999999998</v>
      </c>
      <c r="S16">
        <v>20.293600000000001</v>
      </c>
      <c r="T16">
        <v>0</v>
      </c>
      <c r="U16">
        <v>339.75</v>
      </c>
      <c r="V16">
        <v>14.315319000000001</v>
      </c>
      <c r="W16">
        <v>34.799309999999998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29.58</v>
      </c>
      <c r="AG16">
        <v>38.8752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15.836040000000001</v>
      </c>
      <c r="AN16">
        <v>0.86085</v>
      </c>
      <c r="AO16">
        <v>27.341999999999999</v>
      </c>
      <c r="AP16">
        <v>11.529</v>
      </c>
      <c r="AQ16">
        <v>31.122</v>
      </c>
      <c r="AR16">
        <v>52.44</v>
      </c>
      <c r="AS16">
        <v>32.553840000000001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74.380000000000024</v>
      </c>
      <c r="BA16">
        <f t="shared" si="1"/>
        <v>2380.0302930000003</v>
      </c>
      <c r="BB16">
        <v>13</v>
      </c>
      <c r="BD16">
        <v>22.5</v>
      </c>
      <c r="BE16">
        <v>7.17</v>
      </c>
      <c r="BF16">
        <v>1.0900000000000001</v>
      </c>
      <c r="BG16">
        <v>3.25</v>
      </c>
      <c r="BH16">
        <v>5.59</v>
      </c>
      <c r="BI16">
        <v>4.5999999999999996</v>
      </c>
      <c r="BJ16">
        <v>2.99</v>
      </c>
      <c r="BK16">
        <v>4.07</v>
      </c>
      <c r="BL16">
        <v>1.76</v>
      </c>
      <c r="BM16">
        <v>0</v>
      </c>
      <c r="BN16">
        <v>0.49</v>
      </c>
      <c r="BO16">
        <v>15</v>
      </c>
      <c r="BP16">
        <v>0</v>
      </c>
      <c r="BQ16">
        <v>4.3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74.380000000000024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174.97</v>
      </c>
      <c r="L17">
        <v>353.21</v>
      </c>
      <c r="M17">
        <v>44</v>
      </c>
      <c r="N17">
        <v>118.125</v>
      </c>
      <c r="O17">
        <v>123.66562500000001</v>
      </c>
      <c r="P17">
        <v>123</v>
      </c>
      <c r="Q17">
        <v>17.125599999999999</v>
      </c>
      <c r="R17">
        <v>31.384799999999998</v>
      </c>
      <c r="S17">
        <v>20.293600000000001</v>
      </c>
      <c r="T17">
        <v>0</v>
      </c>
      <c r="U17">
        <v>339.75</v>
      </c>
      <c r="V17">
        <v>9.1045999999999996</v>
      </c>
      <c r="W17">
        <v>34.799309999999998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38.8752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15.836040000000001</v>
      </c>
      <c r="AN17">
        <v>0.86085</v>
      </c>
      <c r="AO17">
        <v>27.341999999999999</v>
      </c>
      <c r="AP17">
        <v>11.529</v>
      </c>
      <c r="AQ17">
        <v>31.122</v>
      </c>
      <c r="AR17">
        <v>52.44</v>
      </c>
      <c r="AS17">
        <v>32.553840000000001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74.380000000000024</v>
      </c>
      <c r="BA17">
        <f t="shared" si="1"/>
        <v>2375.2395740000002</v>
      </c>
      <c r="BB17">
        <v>14</v>
      </c>
      <c r="BD17">
        <v>22.5</v>
      </c>
      <c r="BE17">
        <v>7.17</v>
      </c>
      <c r="BF17">
        <v>1.0900000000000001</v>
      </c>
      <c r="BG17">
        <v>3.25</v>
      </c>
      <c r="BH17">
        <v>5.59</v>
      </c>
      <c r="BI17">
        <v>4.5999999999999996</v>
      </c>
      <c r="BJ17">
        <v>2.99</v>
      </c>
      <c r="BK17">
        <v>4.07</v>
      </c>
      <c r="BL17">
        <v>1.76</v>
      </c>
      <c r="BM17">
        <v>0</v>
      </c>
      <c r="BN17">
        <v>0.49</v>
      </c>
      <c r="BO17">
        <v>15</v>
      </c>
      <c r="BP17">
        <v>0</v>
      </c>
      <c r="BQ17">
        <v>4.3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74.380000000000024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174.97</v>
      </c>
      <c r="L18">
        <v>353.21</v>
      </c>
      <c r="M18">
        <v>44</v>
      </c>
      <c r="N18">
        <v>118.125</v>
      </c>
      <c r="O18">
        <v>123.66562500000001</v>
      </c>
      <c r="P18">
        <v>123</v>
      </c>
      <c r="Q18">
        <v>17.125599999999999</v>
      </c>
      <c r="R18">
        <v>31.384799999999998</v>
      </c>
      <c r="S18">
        <v>20.293600000000001</v>
      </c>
      <c r="T18">
        <v>0</v>
      </c>
      <c r="U18">
        <v>339.75</v>
      </c>
      <c r="V18">
        <v>9.1045999999999996</v>
      </c>
      <c r="W18">
        <v>34.799309999999998</v>
      </c>
      <c r="X18">
        <v>147.515625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38.8752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15.836040000000001</v>
      </c>
      <c r="AN18">
        <v>0.86085</v>
      </c>
      <c r="AO18">
        <v>27.341999999999999</v>
      </c>
      <c r="AP18">
        <v>11.529</v>
      </c>
      <c r="AQ18">
        <v>31.122</v>
      </c>
      <c r="AR18">
        <v>52.44</v>
      </c>
      <c r="AS18">
        <v>32.553840000000001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74.380000000000024</v>
      </c>
      <c r="BA18">
        <f t="shared" si="1"/>
        <v>2375.2395740000002</v>
      </c>
      <c r="BB18">
        <v>15</v>
      </c>
      <c r="BD18">
        <v>22.5</v>
      </c>
      <c r="BE18">
        <v>7.17</v>
      </c>
      <c r="BF18">
        <v>1.0900000000000001</v>
      </c>
      <c r="BG18">
        <v>3.25</v>
      </c>
      <c r="BH18">
        <v>5.59</v>
      </c>
      <c r="BI18">
        <v>4.5999999999999996</v>
      </c>
      <c r="BJ18">
        <v>2.99</v>
      </c>
      <c r="BK18">
        <v>4.07</v>
      </c>
      <c r="BL18">
        <v>1.76</v>
      </c>
      <c r="BM18">
        <v>0</v>
      </c>
      <c r="BN18">
        <v>0.49</v>
      </c>
      <c r="BO18">
        <v>15</v>
      </c>
      <c r="BP18">
        <v>0</v>
      </c>
      <c r="BQ18">
        <v>4.3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74.380000000000024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174.97</v>
      </c>
      <c r="L19">
        <v>353.21</v>
      </c>
      <c r="M19">
        <v>44</v>
      </c>
      <c r="N19">
        <v>118.125</v>
      </c>
      <c r="O19">
        <v>123.66562500000001</v>
      </c>
      <c r="P19">
        <v>123</v>
      </c>
      <c r="Q19">
        <v>17.125599999999999</v>
      </c>
      <c r="R19">
        <v>31.384799999999998</v>
      </c>
      <c r="S19">
        <v>20.293600000000001</v>
      </c>
      <c r="T19">
        <v>0</v>
      </c>
      <c r="U19">
        <v>339.75</v>
      </c>
      <c r="V19">
        <v>9.1045999999999996</v>
      </c>
      <c r="W19">
        <v>34.799309999999998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38.8752</v>
      </c>
      <c r="AH19">
        <v>152.94049999999999</v>
      </c>
      <c r="AI19">
        <v>19.094999999999999</v>
      </c>
      <c r="AJ19">
        <v>0</v>
      </c>
      <c r="AK19">
        <v>50.76</v>
      </c>
      <c r="AL19">
        <v>79.364599999999996</v>
      </c>
      <c r="AM19">
        <v>15.836040000000001</v>
      </c>
      <c r="AN19">
        <v>0.86085</v>
      </c>
      <c r="AO19">
        <v>27.341999999999999</v>
      </c>
      <c r="AP19">
        <v>11.529</v>
      </c>
      <c r="AQ19">
        <v>31.122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73.560000000000016</v>
      </c>
      <c r="BA19">
        <f t="shared" si="1"/>
        <v>2373.763117</v>
      </c>
      <c r="BB19">
        <v>16</v>
      </c>
      <c r="BD19">
        <v>22.5</v>
      </c>
      <c r="BE19">
        <v>7.17</v>
      </c>
      <c r="BF19">
        <v>1.0900000000000001</v>
      </c>
      <c r="BG19">
        <v>3.25</v>
      </c>
      <c r="BH19">
        <v>5.59</v>
      </c>
      <c r="BI19">
        <v>4.5999999999999996</v>
      </c>
      <c r="BJ19">
        <v>2.99</v>
      </c>
      <c r="BK19">
        <v>4.07</v>
      </c>
      <c r="BL19">
        <v>0.94</v>
      </c>
      <c r="BM19">
        <v>0</v>
      </c>
      <c r="BN19">
        <v>0.49</v>
      </c>
      <c r="BO19">
        <v>15</v>
      </c>
      <c r="BP19">
        <v>0</v>
      </c>
      <c r="BQ19">
        <v>4.3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73.560000000000016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174.97</v>
      </c>
      <c r="L20">
        <v>353.21</v>
      </c>
      <c r="M20">
        <v>44</v>
      </c>
      <c r="N20">
        <v>118.125</v>
      </c>
      <c r="O20">
        <v>123.66562500000001</v>
      </c>
      <c r="P20">
        <v>123</v>
      </c>
      <c r="Q20">
        <v>17.125599999999999</v>
      </c>
      <c r="R20">
        <v>31.384799999999998</v>
      </c>
      <c r="S20">
        <v>20.293600000000001</v>
      </c>
      <c r="T20">
        <v>0</v>
      </c>
      <c r="U20">
        <v>339.75</v>
      </c>
      <c r="V20">
        <v>9.1045999999999996</v>
      </c>
      <c r="W20">
        <v>34.799309999999998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38.8752</v>
      </c>
      <c r="AH20">
        <v>152.94049999999999</v>
      </c>
      <c r="AI20">
        <v>19.094999999999999</v>
      </c>
      <c r="AJ20">
        <v>0</v>
      </c>
      <c r="AK20">
        <v>50.76</v>
      </c>
      <c r="AL20">
        <v>79.364599999999996</v>
      </c>
      <c r="AM20">
        <v>15.836040000000001</v>
      </c>
      <c r="AN20">
        <v>0.86085</v>
      </c>
      <c r="AO20">
        <v>27.341999999999999</v>
      </c>
      <c r="AP20">
        <v>11.529</v>
      </c>
      <c r="AQ20">
        <v>31.122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73.560000000000016</v>
      </c>
      <c r="BA20">
        <f t="shared" si="1"/>
        <v>2370.4511170000001</v>
      </c>
      <c r="BB20">
        <v>17</v>
      </c>
      <c r="BD20">
        <v>22.5</v>
      </c>
      <c r="BE20">
        <v>7.17</v>
      </c>
      <c r="BF20">
        <v>1.0900000000000001</v>
      </c>
      <c r="BG20">
        <v>3.25</v>
      </c>
      <c r="BH20">
        <v>5.59</v>
      </c>
      <c r="BI20">
        <v>4.5999999999999996</v>
      </c>
      <c r="BJ20">
        <v>2.99</v>
      </c>
      <c r="BK20">
        <v>4.07</v>
      </c>
      <c r="BL20">
        <v>0.94</v>
      </c>
      <c r="BM20">
        <v>0</v>
      </c>
      <c r="BN20">
        <v>0.49</v>
      </c>
      <c r="BO20">
        <v>15</v>
      </c>
      <c r="BP20">
        <v>0</v>
      </c>
      <c r="BQ20">
        <v>4.3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73.560000000000016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174.97</v>
      </c>
      <c r="L21">
        <v>353.21</v>
      </c>
      <c r="M21">
        <v>44</v>
      </c>
      <c r="N21">
        <v>118.125</v>
      </c>
      <c r="O21">
        <v>123.66562500000001</v>
      </c>
      <c r="P21">
        <v>123</v>
      </c>
      <c r="Q21">
        <v>13.5633</v>
      </c>
      <c r="R21">
        <v>25.567699999999999</v>
      </c>
      <c r="S21">
        <v>16.5505</v>
      </c>
      <c r="T21">
        <v>0</v>
      </c>
      <c r="U21">
        <v>339.75</v>
      </c>
      <c r="V21">
        <v>9.1045999999999996</v>
      </c>
      <c r="W21">
        <v>34.799309999999998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38.8752</v>
      </c>
      <c r="AH21">
        <v>152.94049999999999</v>
      </c>
      <c r="AI21">
        <v>31.824999999999999</v>
      </c>
      <c r="AJ21">
        <v>0</v>
      </c>
      <c r="AK21">
        <v>50.76</v>
      </c>
      <c r="AL21">
        <v>79.364599999999996</v>
      </c>
      <c r="AM21">
        <v>15.836040000000001</v>
      </c>
      <c r="AN21">
        <v>0.86085</v>
      </c>
      <c r="AO21">
        <v>26.754000000000001</v>
      </c>
      <c r="AP21">
        <v>11.529</v>
      </c>
      <c r="AQ21">
        <v>31.122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73.560000000000016</v>
      </c>
      <c r="BA21">
        <f t="shared" si="1"/>
        <v>2369.4706169999999</v>
      </c>
      <c r="BB21">
        <v>18</v>
      </c>
      <c r="BD21">
        <v>22.5</v>
      </c>
      <c r="BE21">
        <v>7.17</v>
      </c>
      <c r="BF21">
        <v>1.0900000000000001</v>
      </c>
      <c r="BG21">
        <v>3.25</v>
      </c>
      <c r="BH21">
        <v>5.59</v>
      </c>
      <c r="BI21">
        <v>4.5999999999999996</v>
      </c>
      <c r="BJ21">
        <v>2.99</v>
      </c>
      <c r="BK21">
        <v>4.07</v>
      </c>
      <c r="BL21">
        <v>0.94</v>
      </c>
      <c r="BM21">
        <v>0</v>
      </c>
      <c r="BN21">
        <v>0.49</v>
      </c>
      <c r="BO21">
        <v>15</v>
      </c>
      <c r="BP21">
        <v>0</v>
      </c>
      <c r="BQ21">
        <v>4.3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73.560000000000016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174.97</v>
      </c>
      <c r="L22">
        <v>353.21</v>
      </c>
      <c r="M22">
        <v>44</v>
      </c>
      <c r="N22">
        <v>118.125</v>
      </c>
      <c r="O22">
        <v>123.66562500000001</v>
      </c>
      <c r="P22">
        <v>123</v>
      </c>
      <c r="Q22">
        <v>13.5633</v>
      </c>
      <c r="R22">
        <v>25.567699999999999</v>
      </c>
      <c r="S22">
        <v>16.5505</v>
      </c>
      <c r="T22">
        <v>0</v>
      </c>
      <c r="U22">
        <v>339.75</v>
      </c>
      <c r="V22">
        <v>9.1045999999999996</v>
      </c>
      <c r="W22">
        <v>34.799309999999998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38.8752</v>
      </c>
      <c r="AH22">
        <v>152.94049999999999</v>
      </c>
      <c r="AI22">
        <v>31.824999999999999</v>
      </c>
      <c r="AJ22">
        <v>0</v>
      </c>
      <c r="AK22">
        <v>50.76</v>
      </c>
      <c r="AL22">
        <v>79.364599999999996</v>
      </c>
      <c r="AM22">
        <v>15.836040000000001</v>
      </c>
      <c r="AN22">
        <v>0.86085</v>
      </c>
      <c r="AO22">
        <v>26.754000000000001</v>
      </c>
      <c r="AP22">
        <v>11.529</v>
      </c>
      <c r="AQ22">
        <v>31.122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73.560000000000016</v>
      </c>
      <c r="BA22">
        <f t="shared" si="1"/>
        <v>2369.4706169999999</v>
      </c>
      <c r="BB22">
        <v>19</v>
      </c>
      <c r="BD22">
        <v>22.5</v>
      </c>
      <c r="BE22">
        <v>7.17</v>
      </c>
      <c r="BF22">
        <v>1.0900000000000001</v>
      </c>
      <c r="BG22">
        <v>3.25</v>
      </c>
      <c r="BH22">
        <v>5.59</v>
      </c>
      <c r="BI22">
        <v>4.5999999999999996</v>
      </c>
      <c r="BJ22">
        <v>2.99</v>
      </c>
      <c r="BK22">
        <v>4.07</v>
      </c>
      <c r="BL22">
        <v>0.94</v>
      </c>
      <c r="BM22">
        <v>0</v>
      </c>
      <c r="BN22">
        <v>0.49</v>
      </c>
      <c r="BO22">
        <v>15</v>
      </c>
      <c r="BP22">
        <v>0</v>
      </c>
      <c r="BQ22">
        <v>4.3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73.560000000000016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206.55189999999999</v>
      </c>
      <c r="L23">
        <v>398.24970000000002</v>
      </c>
      <c r="M23">
        <v>44</v>
      </c>
      <c r="N23">
        <v>118.125</v>
      </c>
      <c r="O23">
        <v>123.66562500000001</v>
      </c>
      <c r="P23">
        <v>123</v>
      </c>
      <c r="Q23">
        <v>17.125599999999999</v>
      </c>
      <c r="R23">
        <v>31.384799999999998</v>
      </c>
      <c r="S23">
        <v>20.293600000000001</v>
      </c>
      <c r="T23">
        <v>0</v>
      </c>
      <c r="U23">
        <v>343.125</v>
      </c>
      <c r="V23">
        <v>9.1045999999999996</v>
      </c>
      <c r="W23">
        <v>34.799309999999998</v>
      </c>
      <c r="X23">
        <v>147.515625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38.8752</v>
      </c>
      <c r="AH23">
        <v>152.94049999999999</v>
      </c>
      <c r="AI23">
        <v>31.824999999999999</v>
      </c>
      <c r="AJ23">
        <v>0</v>
      </c>
      <c r="AK23">
        <v>50.76</v>
      </c>
      <c r="AL23">
        <v>79.364599999999996</v>
      </c>
      <c r="AM23">
        <v>15.836040000000001</v>
      </c>
      <c r="AN23">
        <v>0.86085</v>
      </c>
      <c r="AO23">
        <v>26.754000000000001</v>
      </c>
      <c r="AP23">
        <v>11.529</v>
      </c>
      <c r="AQ23">
        <v>31.122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73.320000000000022</v>
      </c>
      <c r="BA23">
        <f t="shared" si="1"/>
        <v>2468.9035170000002</v>
      </c>
      <c r="BB23">
        <v>20</v>
      </c>
      <c r="BD23">
        <v>22.5</v>
      </c>
      <c r="BE23">
        <v>7.17</v>
      </c>
      <c r="BF23">
        <v>1.0900000000000001</v>
      </c>
      <c r="BG23">
        <v>3.25</v>
      </c>
      <c r="BH23">
        <v>5.59</v>
      </c>
      <c r="BI23">
        <v>4.5999999999999996</v>
      </c>
      <c r="BJ23">
        <v>2.99</v>
      </c>
      <c r="BK23">
        <v>3.83</v>
      </c>
      <c r="BL23">
        <v>0.94</v>
      </c>
      <c r="BM23">
        <v>0</v>
      </c>
      <c r="BN23">
        <v>0.49</v>
      </c>
      <c r="BO23">
        <v>15</v>
      </c>
      <c r="BP23">
        <v>0</v>
      </c>
      <c r="BQ23">
        <v>4.3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73.320000000000022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206.55189999999999</v>
      </c>
      <c r="L24">
        <v>445.24970000000002</v>
      </c>
      <c r="M24">
        <v>44</v>
      </c>
      <c r="N24">
        <v>118.125</v>
      </c>
      <c r="O24">
        <v>123.66562500000001</v>
      </c>
      <c r="P24">
        <v>123</v>
      </c>
      <c r="Q24">
        <v>17.125599999999999</v>
      </c>
      <c r="R24">
        <v>31.384799999999998</v>
      </c>
      <c r="S24">
        <v>20.293600000000001</v>
      </c>
      <c r="T24">
        <v>0</v>
      </c>
      <c r="U24">
        <v>343.125</v>
      </c>
      <c r="V24">
        <v>9.1045999999999996</v>
      </c>
      <c r="W24">
        <v>34.799309999999998</v>
      </c>
      <c r="X24">
        <v>147.515625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38.8752</v>
      </c>
      <c r="AH24">
        <v>152.94049999999999</v>
      </c>
      <c r="AI24">
        <v>31.824999999999999</v>
      </c>
      <c r="AJ24">
        <v>0</v>
      </c>
      <c r="AK24">
        <v>50.76</v>
      </c>
      <c r="AL24">
        <v>79.364599999999996</v>
      </c>
      <c r="AM24">
        <v>15.836040000000001</v>
      </c>
      <c r="AN24">
        <v>0.86085</v>
      </c>
      <c r="AO24">
        <v>26.754000000000001</v>
      </c>
      <c r="AP24">
        <v>11.529</v>
      </c>
      <c r="AQ24">
        <v>31.122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73.320000000000022</v>
      </c>
      <c r="BA24">
        <f t="shared" si="1"/>
        <v>2515.9035170000002</v>
      </c>
      <c r="BB24">
        <v>21</v>
      </c>
      <c r="BD24">
        <v>22.5</v>
      </c>
      <c r="BE24">
        <v>7.17</v>
      </c>
      <c r="BF24">
        <v>1.0900000000000001</v>
      </c>
      <c r="BG24">
        <v>3.25</v>
      </c>
      <c r="BH24">
        <v>5.59</v>
      </c>
      <c r="BI24">
        <v>4.5999999999999996</v>
      </c>
      <c r="BJ24">
        <v>2.99</v>
      </c>
      <c r="BK24">
        <v>3.83</v>
      </c>
      <c r="BL24">
        <v>0.94</v>
      </c>
      <c r="BM24">
        <v>0</v>
      </c>
      <c r="BN24">
        <v>0.49</v>
      </c>
      <c r="BO24">
        <v>15</v>
      </c>
      <c r="BP24">
        <v>0</v>
      </c>
      <c r="BQ24">
        <v>4.3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73.320000000000022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209.50470000000001</v>
      </c>
      <c r="L25">
        <v>500.24970000000002</v>
      </c>
      <c r="M25">
        <v>44</v>
      </c>
      <c r="N25">
        <v>118.125</v>
      </c>
      <c r="O25">
        <v>123.66562500000001</v>
      </c>
      <c r="P25">
        <v>123</v>
      </c>
      <c r="Q25">
        <v>21.125599999999999</v>
      </c>
      <c r="R25">
        <v>42.384799999999998</v>
      </c>
      <c r="S25">
        <v>26.293600000000001</v>
      </c>
      <c r="T25">
        <v>0</v>
      </c>
      <c r="U25">
        <v>343.125</v>
      </c>
      <c r="V25">
        <v>19.123199</v>
      </c>
      <c r="W25">
        <v>34.799309999999998</v>
      </c>
      <c r="X25">
        <v>147.515625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38.8752</v>
      </c>
      <c r="AH25">
        <v>152.94049999999999</v>
      </c>
      <c r="AI25">
        <v>31.824999999999999</v>
      </c>
      <c r="AJ25">
        <v>0</v>
      </c>
      <c r="AK25">
        <v>50.76</v>
      </c>
      <c r="AL25">
        <v>79.364599999999996</v>
      </c>
      <c r="AM25">
        <v>15.836040000000001</v>
      </c>
      <c r="AN25">
        <v>0.86085</v>
      </c>
      <c r="AO25">
        <v>26.754000000000001</v>
      </c>
      <c r="AP25">
        <v>11.529</v>
      </c>
      <c r="AQ25">
        <v>31.122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73.320000000000022</v>
      </c>
      <c r="BA25">
        <f t="shared" si="1"/>
        <v>2604.8749160000002</v>
      </c>
      <c r="BB25">
        <v>22</v>
      </c>
      <c r="BD25">
        <v>22.5</v>
      </c>
      <c r="BE25">
        <v>7.17</v>
      </c>
      <c r="BF25">
        <v>1.0900000000000001</v>
      </c>
      <c r="BG25">
        <v>3.25</v>
      </c>
      <c r="BH25">
        <v>5.59</v>
      </c>
      <c r="BI25">
        <v>4.5999999999999996</v>
      </c>
      <c r="BJ25">
        <v>2.99</v>
      </c>
      <c r="BK25">
        <v>3.83</v>
      </c>
      <c r="BL25">
        <v>0.94</v>
      </c>
      <c r="BM25">
        <v>0</v>
      </c>
      <c r="BN25">
        <v>0.49</v>
      </c>
      <c r="BO25">
        <v>15</v>
      </c>
      <c r="BP25">
        <v>0</v>
      </c>
      <c r="BQ25">
        <v>4.3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73.320000000000022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206.55189999999999</v>
      </c>
      <c r="L26">
        <v>420.24970000000002</v>
      </c>
      <c r="M26">
        <v>44</v>
      </c>
      <c r="N26">
        <v>118.125</v>
      </c>
      <c r="O26">
        <v>123.66562500000001</v>
      </c>
      <c r="P26">
        <v>123</v>
      </c>
      <c r="Q26">
        <v>21.125599999999999</v>
      </c>
      <c r="R26">
        <v>42.384799999999998</v>
      </c>
      <c r="S26">
        <v>26.293600000000001</v>
      </c>
      <c r="T26">
        <v>0</v>
      </c>
      <c r="U26">
        <v>343.125</v>
      </c>
      <c r="V26">
        <v>19.123199</v>
      </c>
      <c r="W26">
        <v>34.799309999999998</v>
      </c>
      <c r="X26">
        <v>147.515625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38.8752</v>
      </c>
      <c r="AH26">
        <v>152.94049999999999</v>
      </c>
      <c r="AI26">
        <v>31.824999999999999</v>
      </c>
      <c r="AJ26">
        <v>0</v>
      </c>
      <c r="AK26">
        <v>50.76</v>
      </c>
      <c r="AL26">
        <v>79.364599999999996</v>
      </c>
      <c r="AM26">
        <v>15.836040000000001</v>
      </c>
      <c r="AN26">
        <v>0.86085</v>
      </c>
      <c r="AO26">
        <v>26.754000000000001</v>
      </c>
      <c r="AP26">
        <v>11.529</v>
      </c>
      <c r="AQ26">
        <v>31.122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73.430000000000021</v>
      </c>
      <c r="BA26">
        <f t="shared" si="1"/>
        <v>2522.0321159999999</v>
      </c>
      <c r="BB26">
        <v>23</v>
      </c>
      <c r="BD26">
        <v>22.5</v>
      </c>
      <c r="BE26">
        <v>7.17</v>
      </c>
      <c r="BF26">
        <v>1.0900000000000001</v>
      </c>
      <c r="BG26">
        <v>3.25</v>
      </c>
      <c r="BH26">
        <v>5.59</v>
      </c>
      <c r="BI26">
        <v>4.5999999999999996</v>
      </c>
      <c r="BJ26">
        <v>2.99</v>
      </c>
      <c r="BK26">
        <v>3.92</v>
      </c>
      <c r="BL26">
        <v>0.96</v>
      </c>
      <c r="BM26">
        <v>0</v>
      </c>
      <c r="BN26">
        <v>0.49</v>
      </c>
      <c r="BO26">
        <v>15</v>
      </c>
      <c r="BP26">
        <v>0</v>
      </c>
      <c r="BQ26">
        <v>4.3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73.430000000000021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206.55189999999999</v>
      </c>
      <c r="L27">
        <v>440.24970000000002</v>
      </c>
      <c r="M27">
        <v>44</v>
      </c>
      <c r="N27">
        <v>118.125</v>
      </c>
      <c r="O27">
        <v>123.66562500000001</v>
      </c>
      <c r="P27">
        <v>123</v>
      </c>
      <c r="Q27">
        <v>21.125599999999999</v>
      </c>
      <c r="R27">
        <v>42.384799999999998</v>
      </c>
      <c r="S27">
        <v>26.293600000000001</v>
      </c>
      <c r="T27">
        <v>0</v>
      </c>
      <c r="U27">
        <v>343.125</v>
      </c>
      <c r="V27">
        <v>18.903199000000001</v>
      </c>
      <c r="W27">
        <v>34.799309999999998</v>
      </c>
      <c r="X27">
        <v>147.515625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38.8752</v>
      </c>
      <c r="AH27">
        <v>152.94049999999999</v>
      </c>
      <c r="AI27">
        <v>31.824999999999999</v>
      </c>
      <c r="AJ27">
        <v>0</v>
      </c>
      <c r="AK27">
        <v>50.76</v>
      </c>
      <c r="AL27">
        <v>79.364599999999996</v>
      </c>
      <c r="AM27">
        <v>15.836040000000001</v>
      </c>
      <c r="AN27">
        <v>0.86085</v>
      </c>
      <c r="AO27">
        <v>26.754000000000001</v>
      </c>
      <c r="AP27">
        <v>9.4794</v>
      </c>
      <c r="AQ27">
        <v>35.658000000000001</v>
      </c>
      <c r="AR27">
        <v>49.128</v>
      </c>
      <c r="AS27">
        <v>32.553840000000001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73.79000000000002</v>
      </c>
      <c r="BA27">
        <f t="shared" si="1"/>
        <v>2545.3149730000005</v>
      </c>
      <c r="BB27">
        <v>24</v>
      </c>
      <c r="BD27">
        <v>22.5</v>
      </c>
      <c r="BE27">
        <v>7.34</v>
      </c>
      <c r="BF27">
        <v>1.04</v>
      </c>
      <c r="BG27">
        <v>3.34</v>
      </c>
      <c r="BH27">
        <v>5.59</v>
      </c>
      <c r="BI27">
        <v>4.5999999999999996</v>
      </c>
      <c r="BJ27">
        <v>2.99</v>
      </c>
      <c r="BK27">
        <v>3.92</v>
      </c>
      <c r="BL27">
        <v>1</v>
      </c>
      <c r="BM27">
        <v>0</v>
      </c>
      <c r="BN27">
        <v>0.51</v>
      </c>
      <c r="BO27">
        <v>15</v>
      </c>
      <c r="BP27">
        <v>0</v>
      </c>
      <c r="BQ27">
        <v>4.43</v>
      </c>
      <c r="BR27">
        <v>1.0900000000000001</v>
      </c>
      <c r="BS27">
        <v>0.44</v>
      </c>
      <c r="BT27">
        <v>0</v>
      </c>
      <c r="BU27">
        <v>0</v>
      </c>
      <c r="BV27">
        <v>0</v>
      </c>
      <c r="BW27">
        <f t="shared" si="2"/>
        <v>73.79000000000002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206.55189999999999</v>
      </c>
      <c r="L28">
        <v>440.24970000000002</v>
      </c>
      <c r="M28">
        <v>44</v>
      </c>
      <c r="N28">
        <v>118.125</v>
      </c>
      <c r="O28">
        <v>123.66562500000001</v>
      </c>
      <c r="P28">
        <v>123</v>
      </c>
      <c r="Q28">
        <v>21.125599999999999</v>
      </c>
      <c r="R28">
        <v>42.384799999999998</v>
      </c>
      <c r="S28">
        <v>26.293600000000001</v>
      </c>
      <c r="T28">
        <v>0</v>
      </c>
      <c r="U28">
        <v>343.125</v>
      </c>
      <c r="V28">
        <v>18.903199000000001</v>
      </c>
      <c r="W28">
        <v>34.799309999999998</v>
      </c>
      <c r="X28">
        <v>147.515625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38.8752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15.836040000000001</v>
      </c>
      <c r="AN28">
        <v>0.86085</v>
      </c>
      <c r="AO28">
        <v>26.754000000000001</v>
      </c>
      <c r="AP28">
        <v>9.4794</v>
      </c>
      <c r="AQ28">
        <v>46.683</v>
      </c>
      <c r="AR28">
        <v>49.128</v>
      </c>
      <c r="AS28">
        <v>32.553840000000001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73.79000000000002</v>
      </c>
      <c r="BA28">
        <f t="shared" si="1"/>
        <v>2590.7109730000006</v>
      </c>
      <c r="BB28">
        <v>25</v>
      </c>
      <c r="BD28">
        <v>22.5</v>
      </c>
      <c r="BE28">
        <v>7.34</v>
      </c>
      <c r="BF28">
        <v>1.04</v>
      </c>
      <c r="BG28">
        <v>3.34</v>
      </c>
      <c r="BH28">
        <v>5.59</v>
      </c>
      <c r="BI28">
        <v>4.5999999999999996</v>
      </c>
      <c r="BJ28">
        <v>2.99</v>
      </c>
      <c r="BK28">
        <v>3.92</v>
      </c>
      <c r="BL28">
        <v>1</v>
      </c>
      <c r="BM28">
        <v>0</v>
      </c>
      <c r="BN28">
        <v>0.51</v>
      </c>
      <c r="BO28">
        <v>15</v>
      </c>
      <c r="BP28">
        <v>0</v>
      </c>
      <c r="BQ28">
        <v>4.43</v>
      </c>
      <c r="BR28">
        <v>1.0900000000000001</v>
      </c>
      <c r="BS28">
        <v>0.44</v>
      </c>
      <c r="BT28">
        <v>0</v>
      </c>
      <c r="BU28">
        <v>0</v>
      </c>
      <c r="BV28">
        <v>0</v>
      </c>
      <c r="BW28">
        <f t="shared" si="2"/>
        <v>73.79000000000002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206.55189999999999</v>
      </c>
      <c r="L29">
        <v>440.24970000000002</v>
      </c>
      <c r="M29">
        <v>44</v>
      </c>
      <c r="N29">
        <v>118.125</v>
      </c>
      <c r="O29">
        <v>123.66562500000001</v>
      </c>
      <c r="P29">
        <v>122.25</v>
      </c>
      <c r="Q29">
        <v>21.125599999999999</v>
      </c>
      <c r="R29">
        <v>42.384799999999998</v>
      </c>
      <c r="S29">
        <v>26.293600000000001</v>
      </c>
      <c r="T29">
        <v>0</v>
      </c>
      <c r="U29">
        <v>343.125</v>
      </c>
      <c r="V29">
        <v>18.903199000000001</v>
      </c>
      <c r="W29">
        <v>34.799309999999998</v>
      </c>
      <c r="X29">
        <v>147.515625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38.8752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15.836040000000001</v>
      </c>
      <c r="AN29">
        <v>0.84172000000000002</v>
      </c>
      <c r="AO29">
        <v>26.754000000000001</v>
      </c>
      <c r="AP29">
        <v>9.4794</v>
      </c>
      <c r="AQ29">
        <v>46.683</v>
      </c>
      <c r="AR29">
        <v>49.128</v>
      </c>
      <c r="AS29">
        <v>32.553840000000001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73.79000000000002</v>
      </c>
      <c r="BA29">
        <f t="shared" si="1"/>
        <v>2594.2412430000008</v>
      </c>
      <c r="BB29">
        <v>26</v>
      </c>
      <c r="BD29">
        <v>22.5</v>
      </c>
      <c r="BE29">
        <v>7.34</v>
      </c>
      <c r="BF29">
        <v>1.04</v>
      </c>
      <c r="BG29">
        <v>3.34</v>
      </c>
      <c r="BH29">
        <v>5.59</v>
      </c>
      <c r="BI29">
        <v>4.5999999999999996</v>
      </c>
      <c r="BJ29">
        <v>2.99</v>
      </c>
      <c r="BK29">
        <v>3.92</v>
      </c>
      <c r="BL29">
        <v>1</v>
      </c>
      <c r="BM29">
        <v>0</v>
      </c>
      <c r="BN29">
        <v>0.51</v>
      </c>
      <c r="BO29">
        <v>15</v>
      </c>
      <c r="BP29">
        <v>0</v>
      </c>
      <c r="BQ29">
        <v>4.43</v>
      </c>
      <c r="BR29">
        <v>1.0900000000000001</v>
      </c>
      <c r="BS29">
        <v>0.44</v>
      </c>
      <c r="BT29">
        <v>0</v>
      </c>
      <c r="BU29">
        <v>0</v>
      </c>
      <c r="BV29">
        <v>0</v>
      </c>
      <c r="BW29">
        <f t="shared" si="2"/>
        <v>73.79000000000002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206.55189999999999</v>
      </c>
      <c r="L30">
        <v>440.24970000000002</v>
      </c>
      <c r="M30">
        <v>44</v>
      </c>
      <c r="N30">
        <v>118.125</v>
      </c>
      <c r="O30">
        <v>123.66562500000001</v>
      </c>
      <c r="P30">
        <v>122.25</v>
      </c>
      <c r="Q30">
        <v>21.125599999999999</v>
      </c>
      <c r="R30">
        <v>42.384799999999998</v>
      </c>
      <c r="S30">
        <v>26.293600000000001</v>
      </c>
      <c r="T30">
        <v>0</v>
      </c>
      <c r="U30">
        <v>343.125</v>
      </c>
      <c r="V30">
        <v>18.903199000000001</v>
      </c>
      <c r="W30">
        <v>34.799309999999998</v>
      </c>
      <c r="X30">
        <v>147.515625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38.8752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15.836040000000001</v>
      </c>
      <c r="AN30">
        <v>0.84172000000000002</v>
      </c>
      <c r="AO30">
        <v>26.754000000000001</v>
      </c>
      <c r="AP30">
        <v>9.4794</v>
      </c>
      <c r="AQ30">
        <v>46.683</v>
      </c>
      <c r="AR30">
        <v>49.128</v>
      </c>
      <c r="AS30">
        <v>32.553840000000001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73.79000000000002</v>
      </c>
      <c r="BA30">
        <f t="shared" si="1"/>
        <v>2594.2412430000008</v>
      </c>
      <c r="BB30">
        <v>27</v>
      </c>
      <c r="BD30">
        <v>22.5</v>
      </c>
      <c r="BE30">
        <v>7.34</v>
      </c>
      <c r="BF30">
        <v>1.04</v>
      </c>
      <c r="BG30">
        <v>3.34</v>
      </c>
      <c r="BH30">
        <v>5.59</v>
      </c>
      <c r="BI30">
        <v>4.5999999999999996</v>
      </c>
      <c r="BJ30">
        <v>2.99</v>
      </c>
      <c r="BK30">
        <v>3.92</v>
      </c>
      <c r="BL30">
        <v>1</v>
      </c>
      <c r="BM30">
        <v>0</v>
      </c>
      <c r="BN30">
        <v>0.51</v>
      </c>
      <c r="BO30">
        <v>15</v>
      </c>
      <c r="BP30">
        <v>0</v>
      </c>
      <c r="BQ30">
        <v>4.43</v>
      </c>
      <c r="BR30">
        <v>1.0900000000000001</v>
      </c>
      <c r="BS30">
        <v>0.44</v>
      </c>
      <c r="BT30">
        <v>0</v>
      </c>
      <c r="BU30">
        <v>0</v>
      </c>
      <c r="BV30">
        <v>0</v>
      </c>
      <c r="BW30">
        <f t="shared" si="2"/>
        <v>73.79000000000002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136.7919</v>
      </c>
      <c r="L31">
        <v>440.24970000000002</v>
      </c>
      <c r="M31">
        <v>44</v>
      </c>
      <c r="N31">
        <v>118.125</v>
      </c>
      <c r="O31">
        <v>123.66562500000001</v>
      </c>
      <c r="P31">
        <v>122.25</v>
      </c>
      <c r="Q31">
        <v>21.125599999999999</v>
      </c>
      <c r="R31">
        <v>42.384799999999998</v>
      </c>
      <c r="S31">
        <v>26.293600000000001</v>
      </c>
      <c r="T31">
        <v>0</v>
      </c>
      <c r="U31">
        <v>343.125</v>
      </c>
      <c r="V31">
        <v>18.903199000000001</v>
      </c>
      <c r="W31">
        <v>34.799309999999998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38.8752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15.836040000000001</v>
      </c>
      <c r="AN31">
        <v>0.84172000000000002</v>
      </c>
      <c r="AO31">
        <v>26.754000000000001</v>
      </c>
      <c r="AP31">
        <v>9.4794</v>
      </c>
      <c r="AQ31">
        <v>46.683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73.72</v>
      </c>
      <c r="BA31">
        <f t="shared" si="1"/>
        <v>2523.7547860000004</v>
      </c>
      <c r="BB31">
        <v>28</v>
      </c>
      <c r="BD31">
        <v>22.5</v>
      </c>
      <c r="BE31">
        <v>7.34</v>
      </c>
      <c r="BF31">
        <v>1.04</v>
      </c>
      <c r="BG31">
        <v>3.34</v>
      </c>
      <c r="BH31">
        <v>5.59</v>
      </c>
      <c r="BI31">
        <v>4.5999999999999996</v>
      </c>
      <c r="BJ31">
        <v>2.99</v>
      </c>
      <c r="BK31">
        <v>3.86</v>
      </c>
      <c r="BL31">
        <v>0.99</v>
      </c>
      <c r="BM31">
        <v>0</v>
      </c>
      <c r="BN31">
        <v>0.51</v>
      </c>
      <c r="BO31">
        <v>15</v>
      </c>
      <c r="BP31">
        <v>0</v>
      </c>
      <c r="BQ31">
        <v>4.43</v>
      </c>
      <c r="BR31">
        <v>1.0900000000000001</v>
      </c>
      <c r="BS31">
        <v>0.44</v>
      </c>
      <c r="BT31">
        <v>0</v>
      </c>
      <c r="BU31">
        <v>0</v>
      </c>
      <c r="BV31">
        <v>0</v>
      </c>
      <c r="BW31">
        <f t="shared" si="2"/>
        <v>73.72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136.7919</v>
      </c>
      <c r="L32">
        <v>440.24970000000002</v>
      </c>
      <c r="M32">
        <v>44</v>
      </c>
      <c r="N32">
        <v>118.125</v>
      </c>
      <c r="O32">
        <v>123.66562500000001</v>
      </c>
      <c r="P32">
        <v>122.25</v>
      </c>
      <c r="Q32">
        <v>21.125599999999999</v>
      </c>
      <c r="R32">
        <v>42.384799999999998</v>
      </c>
      <c r="S32">
        <v>26.293600000000001</v>
      </c>
      <c r="T32">
        <v>0</v>
      </c>
      <c r="U32">
        <v>343.125</v>
      </c>
      <c r="V32">
        <v>18.903199000000001</v>
      </c>
      <c r="W32">
        <v>34.799309999999998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38.8752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15.836040000000001</v>
      </c>
      <c r="AN32">
        <v>0.84172000000000002</v>
      </c>
      <c r="AO32">
        <v>26.754000000000001</v>
      </c>
      <c r="AP32">
        <v>9.4794</v>
      </c>
      <c r="AQ32">
        <v>46.683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73.72</v>
      </c>
      <c r="BA32">
        <f t="shared" si="1"/>
        <v>2523.7547860000004</v>
      </c>
      <c r="BB32">
        <v>29</v>
      </c>
      <c r="BD32">
        <v>22.5</v>
      </c>
      <c r="BE32">
        <v>7.34</v>
      </c>
      <c r="BF32">
        <v>1.04</v>
      </c>
      <c r="BG32">
        <v>3.34</v>
      </c>
      <c r="BH32">
        <v>5.59</v>
      </c>
      <c r="BI32">
        <v>4.5999999999999996</v>
      </c>
      <c r="BJ32">
        <v>2.99</v>
      </c>
      <c r="BK32">
        <v>3.86</v>
      </c>
      <c r="BL32">
        <v>0.99</v>
      </c>
      <c r="BM32">
        <v>0</v>
      </c>
      <c r="BN32">
        <v>0.51</v>
      </c>
      <c r="BO32">
        <v>15</v>
      </c>
      <c r="BP32">
        <v>0</v>
      </c>
      <c r="BQ32">
        <v>4.43</v>
      </c>
      <c r="BR32">
        <v>1.0900000000000001</v>
      </c>
      <c r="BS32">
        <v>0.44</v>
      </c>
      <c r="BT32">
        <v>0</v>
      </c>
      <c r="BU32">
        <v>0</v>
      </c>
      <c r="BV32">
        <v>0</v>
      </c>
      <c r="BW32">
        <f t="shared" si="2"/>
        <v>73.72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136.7919</v>
      </c>
      <c r="L33">
        <v>395.21</v>
      </c>
      <c r="M33">
        <v>44</v>
      </c>
      <c r="N33">
        <v>118.125</v>
      </c>
      <c r="O33">
        <v>123.66562500000001</v>
      </c>
      <c r="P33">
        <v>122.25</v>
      </c>
      <c r="Q33">
        <v>21.125599999999999</v>
      </c>
      <c r="R33">
        <v>42.384799999999998</v>
      </c>
      <c r="S33">
        <v>26.293600000000001</v>
      </c>
      <c r="T33">
        <v>0</v>
      </c>
      <c r="U33">
        <v>346.5</v>
      </c>
      <c r="V33">
        <v>18.903199000000001</v>
      </c>
      <c r="W33">
        <v>34.799309999999998</v>
      </c>
      <c r="X33">
        <v>147.515625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38.8752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15.836040000000001</v>
      </c>
      <c r="AN33">
        <v>0.84172000000000002</v>
      </c>
      <c r="AO33">
        <v>26.754000000000001</v>
      </c>
      <c r="AP33">
        <v>9.4794</v>
      </c>
      <c r="AQ33">
        <v>46.683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74.34</v>
      </c>
      <c r="BA33">
        <f t="shared" si="1"/>
        <v>2482.710086000001</v>
      </c>
      <c r="BB33">
        <v>30</v>
      </c>
      <c r="BD33">
        <v>22.5</v>
      </c>
      <c r="BE33">
        <v>7.34</v>
      </c>
      <c r="BF33">
        <v>1.04</v>
      </c>
      <c r="BG33">
        <v>3.34</v>
      </c>
      <c r="BH33">
        <v>5.5</v>
      </c>
      <c r="BI33">
        <v>4.5999999999999996</v>
      </c>
      <c r="BJ33">
        <v>2.99</v>
      </c>
      <c r="BK33">
        <v>3.86</v>
      </c>
      <c r="BL33">
        <v>1.7</v>
      </c>
      <c r="BM33">
        <v>0</v>
      </c>
      <c r="BN33">
        <v>0.51</v>
      </c>
      <c r="BO33">
        <v>15</v>
      </c>
      <c r="BP33">
        <v>0</v>
      </c>
      <c r="BQ33">
        <v>4.43</v>
      </c>
      <c r="BR33">
        <v>1.0900000000000001</v>
      </c>
      <c r="BS33">
        <v>0.44</v>
      </c>
      <c r="BT33">
        <v>0</v>
      </c>
      <c r="BU33">
        <v>0</v>
      </c>
      <c r="BV33">
        <v>0</v>
      </c>
      <c r="BW33">
        <f t="shared" si="2"/>
        <v>74.34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125.43</v>
      </c>
      <c r="L34">
        <v>354.55474700000002</v>
      </c>
      <c r="M34">
        <v>44</v>
      </c>
      <c r="N34">
        <v>118.125</v>
      </c>
      <c r="O34">
        <v>123.66562500000001</v>
      </c>
      <c r="P34">
        <v>122.25</v>
      </c>
      <c r="Q34">
        <v>13.5633</v>
      </c>
      <c r="R34">
        <v>25.567699999999999</v>
      </c>
      <c r="S34">
        <v>16.5505</v>
      </c>
      <c r="T34">
        <v>0</v>
      </c>
      <c r="U34">
        <v>346.5</v>
      </c>
      <c r="V34">
        <v>14.373199</v>
      </c>
      <c r="W34">
        <v>34.799309999999998</v>
      </c>
      <c r="X34">
        <v>147.515625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38.8752</v>
      </c>
      <c r="AH34">
        <v>152.94049999999999</v>
      </c>
      <c r="AI34">
        <v>31.824999999999999</v>
      </c>
      <c r="AJ34">
        <v>0</v>
      </c>
      <c r="AK34">
        <v>50.76</v>
      </c>
      <c r="AL34">
        <v>83.664000000000001</v>
      </c>
      <c r="AM34">
        <v>15.836040000000001</v>
      </c>
      <c r="AN34">
        <v>0.84172000000000002</v>
      </c>
      <c r="AO34">
        <v>26.754000000000001</v>
      </c>
      <c r="AP34">
        <v>9.4794</v>
      </c>
      <c r="AQ34">
        <v>46.683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73.63</v>
      </c>
      <c r="BA34">
        <f t="shared" si="1"/>
        <v>2356.9594330000004</v>
      </c>
      <c r="BB34">
        <v>31</v>
      </c>
      <c r="BD34">
        <v>22.5</v>
      </c>
      <c r="BE34">
        <v>7.34</v>
      </c>
      <c r="BF34">
        <v>1.04</v>
      </c>
      <c r="BG34">
        <v>3.34</v>
      </c>
      <c r="BH34">
        <v>5.5</v>
      </c>
      <c r="BI34">
        <v>4.5999999999999996</v>
      </c>
      <c r="BJ34">
        <v>2.99</v>
      </c>
      <c r="BK34">
        <v>3.86</v>
      </c>
      <c r="BL34">
        <v>0.99</v>
      </c>
      <c r="BM34">
        <v>0</v>
      </c>
      <c r="BN34">
        <v>0.51</v>
      </c>
      <c r="BO34">
        <v>15</v>
      </c>
      <c r="BP34">
        <v>0</v>
      </c>
      <c r="BQ34">
        <v>4.43</v>
      </c>
      <c r="BR34">
        <v>1.0900000000000001</v>
      </c>
      <c r="BS34">
        <v>0.44</v>
      </c>
      <c r="BT34">
        <v>0</v>
      </c>
      <c r="BU34">
        <v>0</v>
      </c>
      <c r="BV34">
        <v>0</v>
      </c>
      <c r="BW34">
        <f t="shared" si="2"/>
        <v>73.63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118.234163</v>
      </c>
      <c r="L35">
        <v>354.50293099999999</v>
      </c>
      <c r="M35">
        <v>44</v>
      </c>
      <c r="N35">
        <v>118.125</v>
      </c>
      <c r="O35">
        <v>123.66562500000001</v>
      </c>
      <c r="P35">
        <v>123</v>
      </c>
      <c r="Q35">
        <v>13.5633</v>
      </c>
      <c r="R35">
        <v>25.567699999999999</v>
      </c>
      <c r="S35">
        <v>16.5505</v>
      </c>
      <c r="T35">
        <v>0</v>
      </c>
      <c r="U35">
        <v>346.5</v>
      </c>
      <c r="V35">
        <v>9.1045999999999996</v>
      </c>
      <c r="W35">
        <v>34.799309999999998</v>
      </c>
      <c r="X35">
        <v>147.515625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38.8752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15.836040000000001</v>
      </c>
      <c r="AN35">
        <v>0.86085</v>
      </c>
      <c r="AO35">
        <v>27.635999999999999</v>
      </c>
      <c r="AP35">
        <v>9.4794</v>
      </c>
      <c r="AQ35">
        <v>46.683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73.91</v>
      </c>
      <c r="BA35">
        <f t="shared" si="1"/>
        <v>2329.3449110000001</v>
      </c>
      <c r="BB35">
        <v>32</v>
      </c>
      <c r="BD35">
        <v>22.5</v>
      </c>
      <c r="BE35">
        <v>7.34</v>
      </c>
      <c r="BF35">
        <v>1.01</v>
      </c>
      <c r="BG35">
        <v>3.34</v>
      </c>
      <c r="BH35">
        <v>5.5</v>
      </c>
      <c r="BI35">
        <v>4.5999999999999996</v>
      </c>
      <c r="BJ35">
        <v>2.99</v>
      </c>
      <c r="BK35">
        <v>3.86</v>
      </c>
      <c r="BL35">
        <v>1.3</v>
      </c>
      <c r="BM35">
        <v>0</v>
      </c>
      <c r="BN35">
        <v>0.51</v>
      </c>
      <c r="BO35">
        <v>15</v>
      </c>
      <c r="BP35">
        <v>0</v>
      </c>
      <c r="BQ35">
        <v>4.43</v>
      </c>
      <c r="BR35">
        <v>1.0900000000000001</v>
      </c>
      <c r="BS35">
        <v>0.44</v>
      </c>
      <c r="BT35">
        <v>0</v>
      </c>
      <c r="BU35">
        <v>0</v>
      </c>
      <c r="BV35">
        <v>0</v>
      </c>
      <c r="BW35">
        <f t="shared" si="2"/>
        <v>73.91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118.224914</v>
      </c>
      <c r="L36">
        <v>354.50293099999999</v>
      </c>
      <c r="M36">
        <v>44</v>
      </c>
      <c r="N36">
        <v>118.125</v>
      </c>
      <c r="O36">
        <v>123.66562500000001</v>
      </c>
      <c r="P36">
        <v>123</v>
      </c>
      <c r="Q36">
        <v>13.5633</v>
      </c>
      <c r="R36">
        <v>25.567699999999999</v>
      </c>
      <c r="S36">
        <v>16.5505</v>
      </c>
      <c r="T36">
        <v>0</v>
      </c>
      <c r="U36">
        <v>346.5</v>
      </c>
      <c r="V36">
        <v>9.1045999999999996</v>
      </c>
      <c r="W36">
        <v>34.799309999999998</v>
      </c>
      <c r="X36">
        <v>147.515625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38.8752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15.836040000000001</v>
      </c>
      <c r="AN36">
        <v>0.86085</v>
      </c>
      <c r="AO36">
        <v>27.635999999999999</v>
      </c>
      <c r="AP36">
        <v>9.4794</v>
      </c>
      <c r="AQ36">
        <v>48.573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73.91</v>
      </c>
      <c r="BA36">
        <f t="shared" si="1"/>
        <v>2331.2256619999998</v>
      </c>
      <c r="BB36">
        <v>33</v>
      </c>
      <c r="BD36">
        <v>22.5</v>
      </c>
      <c r="BE36">
        <v>7.34</v>
      </c>
      <c r="BF36">
        <v>1.01</v>
      </c>
      <c r="BG36">
        <v>3.34</v>
      </c>
      <c r="BH36">
        <v>5.5</v>
      </c>
      <c r="BI36">
        <v>4.5999999999999996</v>
      </c>
      <c r="BJ36">
        <v>2.99</v>
      </c>
      <c r="BK36">
        <v>3.86</v>
      </c>
      <c r="BL36">
        <v>1.3</v>
      </c>
      <c r="BM36">
        <v>0</v>
      </c>
      <c r="BN36">
        <v>0.51</v>
      </c>
      <c r="BO36">
        <v>15</v>
      </c>
      <c r="BP36">
        <v>0</v>
      </c>
      <c r="BQ36">
        <v>4.43</v>
      </c>
      <c r="BR36">
        <v>1.0900000000000001</v>
      </c>
      <c r="BS36">
        <v>0.44</v>
      </c>
      <c r="BT36">
        <v>0</v>
      </c>
      <c r="BU36">
        <v>0</v>
      </c>
      <c r="BV36">
        <v>0</v>
      </c>
      <c r="BW36">
        <f t="shared" si="2"/>
        <v>73.91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118.234163</v>
      </c>
      <c r="L37">
        <v>355.696169</v>
      </c>
      <c r="M37">
        <v>44</v>
      </c>
      <c r="N37">
        <v>118.125</v>
      </c>
      <c r="O37">
        <v>123.66562500000001</v>
      </c>
      <c r="P37">
        <v>123</v>
      </c>
      <c r="Q37">
        <v>13.5633</v>
      </c>
      <c r="R37">
        <v>25.567699999999999</v>
      </c>
      <c r="S37">
        <v>16.5505</v>
      </c>
      <c r="T37">
        <v>0</v>
      </c>
      <c r="U37">
        <v>346.5</v>
      </c>
      <c r="V37">
        <v>9.1045999999999996</v>
      </c>
      <c r="W37">
        <v>34.799309999999998</v>
      </c>
      <c r="X37">
        <v>147.515625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38.8752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15.836040000000001</v>
      </c>
      <c r="AN37">
        <v>0.86085</v>
      </c>
      <c r="AO37">
        <v>29.4</v>
      </c>
      <c r="AP37">
        <v>9.4794</v>
      </c>
      <c r="AQ37">
        <v>62.244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73.91</v>
      </c>
      <c r="BA37">
        <f t="shared" si="1"/>
        <v>2347.8631490000002</v>
      </c>
      <c r="BB37">
        <v>34</v>
      </c>
      <c r="BD37">
        <v>22.5</v>
      </c>
      <c r="BE37">
        <v>7.34</v>
      </c>
      <c r="BF37">
        <v>1.01</v>
      </c>
      <c r="BG37">
        <v>3.34</v>
      </c>
      <c r="BH37">
        <v>5.5</v>
      </c>
      <c r="BI37">
        <v>4.5999999999999996</v>
      </c>
      <c r="BJ37">
        <v>2.99</v>
      </c>
      <c r="BK37">
        <v>3.86</v>
      </c>
      <c r="BL37">
        <v>1.3</v>
      </c>
      <c r="BM37">
        <v>0</v>
      </c>
      <c r="BN37">
        <v>0.51</v>
      </c>
      <c r="BO37">
        <v>15</v>
      </c>
      <c r="BP37">
        <v>0</v>
      </c>
      <c r="BQ37">
        <v>4.43</v>
      </c>
      <c r="BR37">
        <v>1.0900000000000001</v>
      </c>
      <c r="BS37">
        <v>0.44</v>
      </c>
      <c r="BT37">
        <v>0</v>
      </c>
      <c r="BU37">
        <v>0</v>
      </c>
      <c r="BV37">
        <v>0</v>
      </c>
      <c r="BW37">
        <f t="shared" si="2"/>
        <v>73.91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118.224914</v>
      </c>
      <c r="L38">
        <v>355.696169</v>
      </c>
      <c r="M38">
        <v>44</v>
      </c>
      <c r="N38">
        <v>118.125</v>
      </c>
      <c r="O38">
        <v>123.66562500000001</v>
      </c>
      <c r="P38">
        <v>123</v>
      </c>
      <c r="Q38">
        <v>13.5633</v>
      </c>
      <c r="R38">
        <v>25.567699999999999</v>
      </c>
      <c r="S38">
        <v>16.5505</v>
      </c>
      <c r="T38">
        <v>0</v>
      </c>
      <c r="U38">
        <v>346.5</v>
      </c>
      <c r="V38">
        <v>9.1045999999999996</v>
      </c>
      <c r="W38">
        <v>30.960799999999999</v>
      </c>
      <c r="X38">
        <v>147.515625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38.8752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15.836040000000001</v>
      </c>
      <c r="AN38">
        <v>0.86085</v>
      </c>
      <c r="AO38">
        <v>29.4</v>
      </c>
      <c r="AP38">
        <v>9.4794</v>
      </c>
      <c r="AQ38">
        <v>62.244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73.91</v>
      </c>
      <c r="BA38">
        <f t="shared" si="1"/>
        <v>2344.0153900000005</v>
      </c>
      <c r="BB38">
        <v>35</v>
      </c>
      <c r="BD38">
        <v>22.5</v>
      </c>
      <c r="BE38">
        <v>7.34</v>
      </c>
      <c r="BF38">
        <v>1.01</v>
      </c>
      <c r="BG38">
        <v>3.34</v>
      </c>
      <c r="BH38">
        <v>5.5</v>
      </c>
      <c r="BI38">
        <v>4.5999999999999996</v>
      </c>
      <c r="BJ38">
        <v>2.99</v>
      </c>
      <c r="BK38">
        <v>3.86</v>
      </c>
      <c r="BL38">
        <v>1.3</v>
      </c>
      <c r="BM38">
        <v>0</v>
      </c>
      <c r="BN38">
        <v>0.51</v>
      </c>
      <c r="BO38">
        <v>15</v>
      </c>
      <c r="BP38">
        <v>0</v>
      </c>
      <c r="BQ38">
        <v>4.43</v>
      </c>
      <c r="BR38">
        <v>1.0900000000000001</v>
      </c>
      <c r="BS38">
        <v>0.44</v>
      </c>
      <c r="BT38">
        <v>0</v>
      </c>
      <c r="BU38">
        <v>0</v>
      </c>
      <c r="BV38">
        <v>0</v>
      </c>
      <c r="BW38">
        <f t="shared" si="2"/>
        <v>73.91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118.133053</v>
      </c>
      <c r="L39">
        <v>354.55474700000002</v>
      </c>
      <c r="M39">
        <v>44</v>
      </c>
      <c r="N39">
        <v>118.125</v>
      </c>
      <c r="O39">
        <v>123.66562500000001</v>
      </c>
      <c r="P39">
        <v>123</v>
      </c>
      <c r="Q39">
        <v>13.593299999999999</v>
      </c>
      <c r="R39">
        <v>25.617699999999999</v>
      </c>
      <c r="S39">
        <v>16.5505</v>
      </c>
      <c r="T39">
        <v>0</v>
      </c>
      <c r="U39">
        <v>346.5</v>
      </c>
      <c r="V39">
        <v>9.1045999999999996</v>
      </c>
      <c r="W39">
        <v>34.799309999999998</v>
      </c>
      <c r="X39">
        <v>147.515625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38.8752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15.836040000000001</v>
      </c>
      <c r="AN39">
        <v>0.86085</v>
      </c>
      <c r="AO39">
        <v>29.4</v>
      </c>
      <c r="AP39">
        <v>11.529</v>
      </c>
      <c r="AQ39">
        <v>62.244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73.91</v>
      </c>
      <c r="BA39">
        <f t="shared" si="1"/>
        <v>2348.7502170000002</v>
      </c>
      <c r="BB39">
        <v>36</v>
      </c>
      <c r="BD39">
        <v>22.5</v>
      </c>
      <c r="BE39">
        <v>7.34</v>
      </c>
      <c r="BF39">
        <v>1.01</v>
      </c>
      <c r="BG39">
        <v>3.34</v>
      </c>
      <c r="BH39">
        <v>5.5</v>
      </c>
      <c r="BI39">
        <v>4.5999999999999996</v>
      </c>
      <c r="BJ39">
        <v>2.99</v>
      </c>
      <c r="BK39">
        <v>3.86</v>
      </c>
      <c r="BL39">
        <v>1.3</v>
      </c>
      <c r="BM39">
        <v>0</v>
      </c>
      <c r="BN39">
        <v>0.51</v>
      </c>
      <c r="BO39">
        <v>15</v>
      </c>
      <c r="BP39">
        <v>0</v>
      </c>
      <c r="BQ39">
        <v>4.43</v>
      </c>
      <c r="BR39">
        <v>1.0900000000000001</v>
      </c>
      <c r="BS39">
        <v>0.44</v>
      </c>
      <c r="BT39">
        <v>0</v>
      </c>
      <c r="BU39">
        <v>0</v>
      </c>
      <c r="BV39">
        <v>0</v>
      </c>
      <c r="BW39">
        <f t="shared" si="2"/>
        <v>73.91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118.12154</v>
      </c>
      <c r="L40">
        <v>354.55474700000002</v>
      </c>
      <c r="M40">
        <v>44</v>
      </c>
      <c r="N40">
        <v>118.125</v>
      </c>
      <c r="O40">
        <v>123.66562500000001</v>
      </c>
      <c r="P40">
        <v>123</v>
      </c>
      <c r="Q40">
        <v>13.593299999999999</v>
      </c>
      <c r="R40">
        <v>25.617699999999999</v>
      </c>
      <c r="S40">
        <v>16.5505</v>
      </c>
      <c r="T40">
        <v>0</v>
      </c>
      <c r="U40">
        <v>346.5</v>
      </c>
      <c r="V40">
        <v>9.1045999999999996</v>
      </c>
      <c r="W40">
        <v>34.799309999999998</v>
      </c>
      <c r="X40">
        <v>147.515625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38.8752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15.836040000000001</v>
      </c>
      <c r="AN40">
        <v>0.86085</v>
      </c>
      <c r="AO40">
        <v>29.4</v>
      </c>
      <c r="AP40">
        <v>11.529</v>
      </c>
      <c r="AQ40">
        <v>62.244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74.97999999999999</v>
      </c>
      <c r="BA40">
        <f t="shared" si="1"/>
        <v>2349.8087040000005</v>
      </c>
      <c r="BB40">
        <v>37</v>
      </c>
      <c r="BD40">
        <v>22.5</v>
      </c>
      <c r="BE40">
        <v>7.34</v>
      </c>
      <c r="BF40">
        <v>1.01</v>
      </c>
      <c r="BG40">
        <v>3.34</v>
      </c>
      <c r="BH40">
        <v>5.5</v>
      </c>
      <c r="BI40">
        <v>4.5999999999999996</v>
      </c>
      <c r="BJ40">
        <v>2.99</v>
      </c>
      <c r="BK40">
        <v>3.86</v>
      </c>
      <c r="BL40">
        <v>1.3</v>
      </c>
      <c r="BM40">
        <v>0</v>
      </c>
      <c r="BN40">
        <v>0.51</v>
      </c>
      <c r="BO40">
        <v>15</v>
      </c>
      <c r="BP40">
        <v>1.07</v>
      </c>
      <c r="BQ40">
        <v>4.43</v>
      </c>
      <c r="BR40">
        <v>1.0900000000000001</v>
      </c>
      <c r="BS40">
        <v>0.44</v>
      </c>
      <c r="BT40">
        <v>0</v>
      </c>
      <c r="BU40">
        <v>0</v>
      </c>
      <c r="BV40">
        <v>0</v>
      </c>
      <c r="BW40">
        <f t="shared" si="2"/>
        <v>74.97999999999999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118.131849</v>
      </c>
      <c r="L41">
        <v>354.55474700000002</v>
      </c>
      <c r="M41">
        <v>44</v>
      </c>
      <c r="N41">
        <v>118.125</v>
      </c>
      <c r="O41">
        <v>123.66562500000001</v>
      </c>
      <c r="P41">
        <v>123</v>
      </c>
      <c r="Q41">
        <v>13.593299999999999</v>
      </c>
      <c r="R41">
        <v>25.617699999999999</v>
      </c>
      <c r="S41">
        <v>16.5505</v>
      </c>
      <c r="T41">
        <v>0</v>
      </c>
      <c r="U41">
        <v>348.97500000000002</v>
      </c>
      <c r="V41">
        <v>9.1045999999999996</v>
      </c>
      <c r="W41">
        <v>31.190799999999999</v>
      </c>
      <c r="X41">
        <v>128.32990000000001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38.8752</v>
      </c>
      <c r="AH41">
        <v>152.94049999999999</v>
      </c>
      <c r="AI41">
        <v>31.824999999999999</v>
      </c>
      <c r="AJ41">
        <v>0</v>
      </c>
      <c r="AK41">
        <v>50.76</v>
      </c>
      <c r="AL41">
        <v>79.364599999999996</v>
      </c>
      <c r="AM41">
        <v>15.836040000000001</v>
      </c>
      <c r="AN41">
        <v>0.86085</v>
      </c>
      <c r="AO41">
        <v>29.4</v>
      </c>
      <c r="AP41">
        <v>11.529</v>
      </c>
      <c r="AQ41">
        <v>62.244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75.47999999999999</v>
      </c>
      <c r="BA41">
        <f t="shared" si="1"/>
        <v>2342.7297780000004</v>
      </c>
      <c r="BB41">
        <v>38</v>
      </c>
      <c r="BD41">
        <v>22.5</v>
      </c>
      <c r="BE41">
        <v>7.34</v>
      </c>
      <c r="BF41">
        <v>1.01</v>
      </c>
      <c r="BG41">
        <v>3.34</v>
      </c>
      <c r="BH41">
        <v>5.5</v>
      </c>
      <c r="BI41">
        <v>4.5999999999999996</v>
      </c>
      <c r="BJ41">
        <v>2.99</v>
      </c>
      <c r="BK41">
        <v>3.86</v>
      </c>
      <c r="BL41">
        <v>0.99</v>
      </c>
      <c r="BM41">
        <v>0</v>
      </c>
      <c r="BN41">
        <v>0.51</v>
      </c>
      <c r="BO41">
        <v>15</v>
      </c>
      <c r="BP41">
        <v>1.88</v>
      </c>
      <c r="BQ41">
        <v>4.43</v>
      </c>
      <c r="BR41">
        <v>1.0900000000000001</v>
      </c>
      <c r="BS41">
        <v>0.44</v>
      </c>
      <c r="BT41">
        <v>0</v>
      </c>
      <c r="BU41">
        <v>0</v>
      </c>
      <c r="BV41">
        <v>0</v>
      </c>
      <c r="BW41">
        <f t="shared" si="2"/>
        <v>75.47999999999999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118.12033700000001</v>
      </c>
      <c r="L42">
        <v>354.55474700000002</v>
      </c>
      <c r="M42">
        <v>44</v>
      </c>
      <c r="N42">
        <v>118.125</v>
      </c>
      <c r="O42">
        <v>123.66562500000001</v>
      </c>
      <c r="P42">
        <v>123</v>
      </c>
      <c r="Q42">
        <v>13.593299999999999</v>
      </c>
      <c r="R42">
        <v>25.617699999999999</v>
      </c>
      <c r="S42">
        <v>16.5505</v>
      </c>
      <c r="T42">
        <v>0</v>
      </c>
      <c r="U42">
        <v>348.97500000000002</v>
      </c>
      <c r="V42">
        <v>9.1045999999999996</v>
      </c>
      <c r="W42">
        <v>31.190799999999999</v>
      </c>
      <c r="X42">
        <v>128.32990000000001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38.8752</v>
      </c>
      <c r="AH42">
        <v>152.94049999999999</v>
      </c>
      <c r="AI42">
        <v>31.824999999999999</v>
      </c>
      <c r="AJ42">
        <v>0</v>
      </c>
      <c r="AK42">
        <v>50.76</v>
      </c>
      <c r="AL42">
        <v>79.364599999999996</v>
      </c>
      <c r="AM42">
        <v>15.836040000000001</v>
      </c>
      <c r="AN42">
        <v>0.86085</v>
      </c>
      <c r="AO42">
        <v>29.4</v>
      </c>
      <c r="AP42">
        <v>11.529</v>
      </c>
      <c r="AQ42">
        <v>62.244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75.550000000000011</v>
      </c>
      <c r="BA42">
        <f t="shared" si="1"/>
        <v>2342.7882660000005</v>
      </c>
      <c r="BB42">
        <v>39</v>
      </c>
      <c r="BD42">
        <v>22.5</v>
      </c>
      <c r="BE42">
        <v>7.34</v>
      </c>
      <c r="BF42">
        <v>1.01</v>
      </c>
      <c r="BG42">
        <v>3.34</v>
      </c>
      <c r="BH42">
        <v>5.5</v>
      </c>
      <c r="BI42">
        <v>4.5999999999999996</v>
      </c>
      <c r="BJ42">
        <v>2.99</v>
      </c>
      <c r="BK42">
        <v>3.92</v>
      </c>
      <c r="BL42">
        <v>1</v>
      </c>
      <c r="BM42">
        <v>0</v>
      </c>
      <c r="BN42">
        <v>0.51</v>
      </c>
      <c r="BO42">
        <v>15</v>
      </c>
      <c r="BP42">
        <v>1.88</v>
      </c>
      <c r="BQ42">
        <v>4.43</v>
      </c>
      <c r="BR42">
        <v>1.0900000000000001</v>
      </c>
      <c r="BS42">
        <v>0.44</v>
      </c>
      <c r="BT42">
        <v>0</v>
      </c>
      <c r="BU42">
        <v>0</v>
      </c>
      <c r="BV42">
        <v>0</v>
      </c>
      <c r="BW42">
        <f t="shared" si="2"/>
        <v>75.550000000000011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117.999855</v>
      </c>
      <c r="L43">
        <v>357.65804300000002</v>
      </c>
      <c r="M43">
        <v>44</v>
      </c>
      <c r="N43">
        <v>118.125</v>
      </c>
      <c r="O43">
        <v>123.66562500000001</v>
      </c>
      <c r="P43">
        <v>123</v>
      </c>
      <c r="Q43">
        <v>13.593299999999999</v>
      </c>
      <c r="R43">
        <v>25.617699999999999</v>
      </c>
      <c r="S43">
        <v>16.5505</v>
      </c>
      <c r="T43">
        <v>0</v>
      </c>
      <c r="U43">
        <v>348.97500000000002</v>
      </c>
      <c r="V43">
        <v>9.1045999999999996</v>
      </c>
      <c r="W43">
        <v>31.030799999999999</v>
      </c>
      <c r="X43">
        <v>128.32990000000001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38.8752</v>
      </c>
      <c r="AH43">
        <v>152.94049999999999</v>
      </c>
      <c r="AI43">
        <v>31.824999999999999</v>
      </c>
      <c r="AJ43">
        <v>0</v>
      </c>
      <c r="AK43">
        <v>50.76</v>
      </c>
      <c r="AL43">
        <v>79.364599999999996</v>
      </c>
      <c r="AM43">
        <v>15.836040000000001</v>
      </c>
      <c r="AN43">
        <v>0.86085</v>
      </c>
      <c r="AO43">
        <v>29.4</v>
      </c>
      <c r="AP43">
        <v>11.529</v>
      </c>
      <c r="AQ43">
        <v>62.244</v>
      </c>
      <c r="AR43">
        <v>47.472000000000001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76.27000000000001</v>
      </c>
      <c r="BA43">
        <f t="shared" si="1"/>
        <v>2344.6750800000004</v>
      </c>
      <c r="BB43">
        <v>40</v>
      </c>
      <c r="BD43">
        <v>22.5</v>
      </c>
      <c r="BE43">
        <v>7.34</v>
      </c>
      <c r="BF43">
        <v>1.01</v>
      </c>
      <c r="BG43">
        <v>3.34</v>
      </c>
      <c r="BH43">
        <v>5.5</v>
      </c>
      <c r="BI43">
        <v>4.5999999999999996</v>
      </c>
      <c r="BJ43">
        <v>2.99</v>
      </c>
      <c r="BK43">
        <v>3.92</v>
      </c>
      <c r="BL43">
        <v>1.72</v>
      </c>
      <c r="BM43">
        <v>0</v>
      </c>
      <c r="BN43">
        <v>0.51</v>
      </c>
      <c r="BO43">
        <v>15</v>
      </c>
      <c r="BP43">
        <v>1.88</v>
      </c>
      <c r="BQ43">
        <v>4.43</v>
      </c>
      <c r="BR43">
        <v>1.0900000000000001</v>
      </c>
      <c r="BS43">
        <v>0.44</v>
      </c>
      <c r="BT43">
        <v>0</v>
      </c>
      <c r="BU43">
        <v>0</v>
      </c>
      <c r="BV43">
        <v>0</v>
      </c>
      <c r="BW43">
        <f t="shared" si="2"/>
        <v>76.27000000000001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117.988094</v>
      </c>
      <c r="L44">
        <v>357.65804300000002</v>
      </c>
      <c r="M44">
        <v>44</v>
      </c>
      <c r="N44">
        <v>118.125</v>
      </c>
      <c r="O44">
        <v>123.66562500000001</v>
      </c>
      <c r="P44">
        <v>123</v>
      </c>
      <c r="Q44">
        <v>13.593299999999999</v>
      </c>
      <c r="R44">
        <v>25.617699999999999</v>
      </c>
      <c r="S44">
        <v>16.5505</v>
      </c>
      <c r="T44">
        <v>0</v>
      </c>
      <c r="U44">
        <v>348.97500000000002</v>
      </c>
      <c r="V44">
        <v>9.1045999999999996</v>
      </c>
      <c r="W44">
        <v>31.030799999999999</v>
      </c>
      <c r="X44">
        <v>128.32990000000001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38.8752</v>
      </c>
      <c r="AH44">
        <v>152.94049999999999</v>
      </c>
      <c r="AI44">
        <v>31.824999999999999</v>
      </c>
      <c r="AJ44">
        <v>0</v>
      </c>
      <c r="AK44">
        <v>50.76</v>
      </c>
      <c r="AL44">
        <v>79.364599999999996</v>
      </c>
      <c r="AM44">
        <v>15.836040000000001</v>
      </c>
      <c r="AN44">
        <v>0.86085</v>
      </c>
      <c r="AO44">
        <v>29.4</v>
      </c>
      <c r="AP44">
        <v>11.529</v>
      </c>
      <c r="AQ44">
        <v>62.244</v>
      </c>
      <c r="AR44">
        <v>47.472000000000001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76.38</v>
      </c>
      <c r="BA44">
        <f t="shared" si="1"/>
        <v>2344.7733190000004</v>
      </c>
      <c r="BB44">
        <v>41</v>
      </c>
      <c r="BD44">
        <v>22.5</v>
      </c>
      <c r="BE44">
        <v>7.34</v>
      </c>
      <c r="BF44">
        <v>1.01</v>
      </c>
      <c r="BG44">
        <v>3.34</v>
      </c>
      <c r="BH44">
        <v>5.5</v>
      </c>
      <c r="BI44">
        <v>4.5999999999999996</v>
      </c>
      <c r="BJ44">
        <v>2.99</v>
      </c>
      <c r="BK44">
        <v>4.03</v>
      </c>
      <c r="BL44">
        <v>1.72</v>
      </c>
      <c r="BM44">
        <v>0</v>
      </c>
      <c r="BN44">
        <v>0.51</v>
      </c>
      <c r="BO44">
        <v>15</v>
      </c>
      <c r="BP44">
        <v>1.88</v>
      </c>
      <c r="BQ44">
        <v>4.43</v>
      </c>
      <c r="BR44">
        <v>1.0900000000000001</v>
      </c>
      <c r="BS44">
        <v>0.44</v>
      </c>
      <c r="BT44">
        <v>0</v>
      </c>
      <c r="BU44">
        <v>0</v>
      </c>
      <c r="BV44">
        <v>0</v>
      </c>
      <c r="BW44">
        <f t="shared" si="2"/>
        <v>76.38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117.999855</v>
      </c>
      <c r="L45">
        <v>357.65804300000002</v>
      </c>
      <c r="M45">
        <v>44</v>
      </c>
      <c r="N45">
        <v>118.125</v>
      </c>
      <c r="O45">
        <v>123.66562500000001</v>
      </c>
      <c r="P45">
        <v>123</v>
      </c>
      <c r="Q45">
        <v>13.593299999999999</v>
      </c>
      <c r="R45">
        <v>25.617699999999999</v>
      </c>
      <c r="S45">
        <v>16.5505</v>
      </c>
      <c r="T45">
        <v>0</v>
      </c>
      <c r="U45">
        <v>348.97500000000002</v>
      </c>
      <c r="V45">
        <v>9.1045999999999996</v>
      </c>
      <c r="W45">
        <v>30.840800000000002</v>
      </c>
      <c r="X45">
        <v>127.6399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38.8752</v>
      </c>
      <c r="AH45">
        <v>152.94049999999999</v>
      </c>
      <c r="AI45">
        <v>31.824999999999999</v>
      </c>
      <c r="AJ45">
        <v>0</v>
      </c>
      <c r="AK45">
        <v>50.76</v>
      </c>
      <c r="AL45">
        <v>79.364599999999996</v>
      </c>
      <c r="AM45">
        <v>15.836040000000001</v>
      </c>
      <c r="AN45">
        <v>0.86085</v>
      </c>
      <c r="AO45">
        <v>29.4</v>
      </c>
      <c r="AP45">
        <v>11.529</v>
      </c>
      <c r="AQ45">
        <v>62.244</v>
      </c>
      <c r="AR45">
        <v>47.472000000000001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76.38</v>
      </c>
      <c r="BA45">
        <f t="shared" si="1"/>
        <v>2343.9050800000005</v>
      </c>
      <c r="BB45">
        <v>42</v>
      </c>
      <c r="BD45">
        <v>22.5</v>
      </c>
      <c r="BE45">
        <v>7.34</v>
      </c>
      <c r="BF45">
        <v>1.01</v>
      </c>
      <c r="BG45">
        <v>3.34</v>
      </c>
      <c r="BH45">
        <v>5.5</v>
      </c>
      <c r="BI45">
        <v>4.5999999999999996</v>
      </c>
      <c r="BJ45">
        <v>2.99</v>
      </c>
      <c r="BK45">
        <v>4.03</v>
      </c>
      <c r="BL45">
        <v>1.72</v>
      </c>
      <c r="BM45">
        <v>0</v>
      </c>
      <c r="BN45">
        <v>0.51</v>
      </c>
      <c r="BO45">
        <v>15</v>
      </c>
      <c r="BP45">
        <v>1.88</v>
      </c>
      <c r="BQ45">
        <v>4.43</v>
      </c>
      <c r="BR45">
        <v>1.0900000000000001</v>
      </c>
      <c r="BS45">
        <v>0.44</v>
      </c>
      <c r="BT45">
        <v>0</v>
      </c>
      <c r="BU45">
        <v>0</v>
      </c>
      <c r="BV45">
        <v>0</v>
      </c>
      <c r="BW45">
        <f t="shared" si="2"/>
        <v>76.38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117.988094</v>
      </c>
      <c r="L46">
        <v>357.65804300000002</v>
      </c>
      <c r="M46">
        <v>44</v>
      </c>
      <c r="N46">
        <v>118.125</v>
      </c>
      <c r="O46">
        <v>123.66562500000001</v>
      </c>
      <c r="P46">
        <v>123</v>
      </c>
      <c r="Q46">
        <v>13.593299999999999</v>
      </c>
      <c r="R46">
        <v>25.617699999999999</v>
      </c>
      <c r="S46">
        <v>16.5505</v>
      </c>
      <c r="T46">
        <v>0</v>
      </c>
      <c r="U46">
        <v>348.97500000000002</v>
      </c>
      <c r="V46">
        <v>9.1045999999999996</v>
      </c>
      <c r="W46">
        <v>30.840800000000002</v>
      </c>
      <c r="X46">
        <v>127.6399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38.8752</v>
      </c>
      <c r="AH46">
        <v>152.94049999999999</v>
      </c>
      <c r="AI46">
        <v>31.824999999999999</v>
      </c>
      <c r="AJ46">
        <v>0</v>
      </c>
      <c r="AK46">
        <v>50.76</v>
      </c>
      <c r="AL46">
        <v>79.364599999999996</v>
      </c>
      <c r="AM46">
        <v>15.836040000000001</v>
      </c>
      <c r="AN46">
        <v>0.86085</v>
      </c>
      <c r="AO46">
        <v>29.4</v>
      </c>
      <c r="AP46">
        <v>11.529</v>
      </c>
      <c r="AQ46">
        <v>62.244</v>
      </c>
      <c r="AR46">
        <v>47.472000000000001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76.38</v>
      </c>
      <c r="BA46">
        <f t="shared" si="1"/>
        <v>2343.8933190000002</v>
      </c>
      <c r="BB46">
        <v>43</v>
      </c>
      <c r="BD46">
        <v>22.5</v>
      </c>
      <c r="BE46">
        <v>7.34</v>
      </c>
      <c r="BF46">
        <v>1.01</v>
      </c>
      <c r="BG46">
        <v>3.34</v>
      </c>
      <c r="BH46">
        <v>5.5</v>
      </c>
      <c r="BI46">
        <v>4.5999999999999996</v>
      </c>
      <c r="BJ46">
        <v>2.99</v>
      </c>
      <c r="BK46">
        <v>4.03</v>
      </c>
      <c r="BL46">
        <v>1.72</v>
      </c>
      <c r="BM46">
        <v>0</v>
      </c>
      <c r="BN46">
        <v>0.51</v>
      </c>
      <c r="BO46">
        <v>15</v>
      </c>
      <c r="BP46">
        <v>1.88</v>
      </c>
      <c r="BQ46">
        <v>4.43</v>
      </c>
      <c r="BR46">
        <v>1.0900000000000001</v>
      </c>
      <c r="BS46">
        <v>0.44</v>
      </c>
      <c r="BT46">
        <v>0</v>
      </c>
      <c r="BU46">
        <v>0</v>
      </c>
      <c r="BV46">
        <v>0</v>
      </c>
      <c r="BW46">
        <f t="shared" si="2"/>
        <v>76.38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181.2054</v>
      </c>
      <c r="L47">
        <v>415.18239999999997</v>
      </c>
      <c r="M47">
        <v>44</v>
      </c>
      <c r="N47">
        <v>118.125</v>
      </c>
      <c r="O47">
        <v>123.66562500000001</v>
      </c>
      <c r="P47">
        <v>123</v>
      </c>
      <c r="Q47">
        <v>13.593299999999999</v>
      </c>
      <c r="R47">
        <v>25.617699999999999</v>
      </c>
      <c r="S47">
        <v>16.5505</v>
      </c>
      <c r="T47">
        <v>0</v>
      </c>
      <c r="U47">
        <v>348.97500000000002</v>
      </c>
      <c r="V47">
        <v>9.1045999999999996</v>
      </c>
      <c r="W47">
        <v>34.799309999999998</v>
      </c>
      <c r="X47">
        <v>147.12989999999999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28.594000000000001</v>
      </c>
      <c r="AG47">
        <v>38.8752</v>
      </c>
      <c r="AH47">
        <v>152.94049999999999</v>
      </c>
      <c r="AI47">
        <v>31.824999999999999</v>
      </c>
      <c r="AJ47">
        <v>0</v>
      </c>
      <c r="AK47">
        <v>50.76</v>
      </c>
      <c r="AL47">
        <v>79.364599999999996</v>
      </c>
      <c r="AM47">
        <v>15.836040000000001</v>
      </c>
      <c r="AN47">
        <v>0.86085</v>
      </c>
      <c r="AO47">
        <v>29.4</v>
      </c>
      <c r="AP47">
        <v>11.529</v>
      </c>
      <c r="AQ47">
        <v>62.244</v>
      </c>
      <c r="AR47">
        <v>47.472000000000001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75.81</v>
      </c>
      <c r="BA47">
        <f t="shared" si="1"/>
        <v>2486.5274920000006</v>
      </c>
      <c r="BB47">
        <v>44</v>
      </c>
      <c r="BD47">
        <v>22.5</v>
      </c>
      <c r="BE47">
        <v>7.34</v>
      </c>
      <c r="BF47">
        <v>1.01</v>
      </c>
      <c r="BG47">
        <v>3.34</v>
      </c>
      <c r="BH47">
        <v>5.5</v>
      </c>
      <c r="BI47">
        <v>4.5999999999999996</v>
      </c>
      <c r="BJ47">
        <v>2.99</v>
      </c>
      <c r="BK47">
        <v>4.03</v>
      </c>
      <c r="BL47">
        <v>1.72</v>
      </c>
      <c r="BM47">
        <v>0</v>
      </c>
      <c r="BN47">
        <v>0.51</v>
      </c>
      <c r="BO47">
        <v>15</v>
      </c>
      <c r="BP47">
        <v>1.31</v>
      </c>
      <c r="BQ47">
        <v>4.43</v>
      </c>
      <c r="BR47">
        <v>1.0900000000000001</v>
      </c>
      <c r="BS47">
        <v>0.44</v>
      </c>
      <c r="BT47">
        <v>0</v>
      </c>
      <c r="BU47">
        <v>0</v>
      </c>
      <c r="BV47">
        <v>0</v>
      </c>
      <c r="BW47">
        <f t="shared" si="2"/>
        <v>75.81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181.2054</v>
      </c>
      <c r="L48">
        <v>415.18239999999997</v>
      </c>
      <c r="M48">
        <v>44</v>
      </c>
      <c r="N48">
        <v>118.125</v>
      </c>
      <c r="O48">
        <v>123.66562500000001</v>
      </c>
      <c r="P48">
        <v>123</v>
      </c>
      <c r="Q48">
        <v>13.593299999999999</v>
      </c>
      <c r="R48">
        <v>25.617699999999999</v>
      </c>
      <c r="S48">
        <v>16.5505</v>
      </c>
      <c r="T48">
        <v>0</v>
      </c>
      <c r="U48">
        <v>348.97500000000002</v>
      </c>
      <c r="V48">
        <v>9.1045999999999996</v>
      </c>
      <c r="W48">
        <v>34.799309999999998</v>
      </c>
      <c r="X48">
        <v>147.12989999999999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28.594000000000001</v>
      </c>
      <c r="AG48">
        <v>38.8752</v>
      </c>
      <c r="AH48">
        <v>152.94049999999999</v>
      </c>
      <c r="AI48">
        <v>31.824999999999999</v>
      </c>
      <c r="AJ48">
        <v>0</v>
      </c>
      <c r="AK48">
        <v>50.76</v>
      </c>
      <c r="AL48">
        <v>79.364599999999996</v>
      </c>
      <c r="AM48">
        <v>15.836040000000001</v>
      </c>
      <c r="AN48">
        <v>0.86085</v>
      </c>
      <c r="AO48">
        <v>29.4</v>
      </c>
      <c r="AP48">
        <v>11.529</v>
      </c>
      <c r="AQ48">
        <v>62.244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75.81</v>
      </c>
      <c r="BA48">
        <f t="shared" si="1"/>
        <v>2486.5274920000006</v>
      </c>
      <c r="BB48">
        <v>45</v>
      </c>
      <c r="BD48">
        <v>22.5</v>
      </c>
      <c r="BE48">
        <v>7.34</v>
      </c>
      <c r="BF48">
        <v>1.01</v>
      </c>
      <c r="BG48">
        <v>3.34</v>
      </c>
      <c r="BH48">
        <v>5.5</v>
      </c>
      <c r="BI48">
        <v>4.5999999999999996</v>
      </c>
      <c r="BJ48">
        <v>2.99</v>
      </c>
      <c r="BK48">
        <v>4.03</v>
      </c>
      <c r="BL48">
        <v>1.72</v>
      </c>
      <c r="BM48">
        <v>0</v>
      </c>
      <c r="BN48">
        <v>0.51</v>
      </c>
      <c r="BO48">
        <v>15</v>
      </c>
      <c r="BP48">
        <v>1.31</v>
      </c>
      <c r="BQ48">
        <v>4.43</v>
      </c>
      <c r="BR48">
        <v>1.0900000000000001</v>
      </c>
      <c r="BS48">
        <v>0.44</v>
      </c>
      <c r="BT48">
        <v>0</v>
      </c>
      <c r="BU48">
        <v>0</v>
      </c>
      <c r="BV48">
        <v>0</v>
      </c>
      <c r="BW48">
        <f t="shared" si="2"/>
        <v>75.81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172.21539999999999</v>
      </c>
      <c r="L49">
        <v>411.5224</v>
      </c>
      <c r="M49">
        <v>44</v>
      </c>
      <c r="N49">
        <v>118.125</v>
      </c>
      <c r="O49">
        <v>123.66562500000001</v>
      </c>
      <c r="P49">
        <v>122.25</v>
      </c>
      <c r="Q49">
        <v>13.513299999999999</v>
      </c>
      <c r="R49">
        <v>25.427700000000002</v>
      </c>
      <c r="S49">
        <v>16.4405</v>
      </c>
      <c r="T49">
        <v>0</v>
      </c>
      <c r="U49">
        <v>348.97500000000002</v>
      </c>
      <c r="V49">
        <v>9.1045999999999996</v>
      </c>
      <c r="W49">
        <v>34.799309999999998</v>
      </c>
      <c r="X49">
        <v>147.12989999999999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28.594000000000001</v>
      </c>
      <c r="AG49">
        <v>38.8752</v>
      </c>
      <c r="AH49">
        <v>152.94049999999999</v>
      </c>
      <c r="AI49">
        <v>31.824999999999999</v>
      </c>
      <c r="AJ49">
        <v>0</v>
      </c>
      <c r="AK49">
        <v>50.76</v>
      </c>
      <c r="AL49">
        <v>63.91</v>
      </c>
      <c r="AM49">
        <v>15.836040000000001</v>
      </c>
      <c r="AN49">
        <v>0.86085</v>
      </c>
      <c r="AO49">
        <v>29.4</v>
      </c>
      <c r="AP49">
        <v>11.529</v>
      </c>
      <c r="AQ49">
        <v>62.244</v>
      </c>
      <c r="AR49">
        <v>47.472000000000001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75.81</v>
      </c>
      <c r="BA49">
        <f t="shared" si="1"/>
        <v>2457.2928920000004</v>
      </c>
      <c r="BB49">
        <v>46</v>
      </c>
      <c r="BD49">
        <v>22.5</v>
      </c>
      <c r="BE49">
        <v>7.34</v>
      </c>
      <c r="BF49">
        <v>1.01</v>
      </c>
      <c r="BG49">
        <v>3.34</v>
      </c>
      <c r="BH49">
        <v>5.5</v>
      </c>
      <c r="BI49">
        <v>4.5999999999999996</v>
      </c>
      <c r="BJ49">
        <v>2.99</v>
      </c>
      <c r="BK49">
        <v>4.03</v>
      </c>
      <c r="BL49">
        <v>1.72</v>
      </c>
      <c r="BM49">
        <v>0</v>
      </c>
      <c r="BN49">
        <v>0.51</v>
      </c>
      <c r="BO49">
        <v>15</v>
      </c>
      <c r="BP49">
        <v>1.31</v>
      </c>
      <c r="BQ49">
        <v>4.43</v>
      </c>
      <c r="BR49">
        <v>1.0900000000000001</v>
      </c>
      <c r="BS49">
        <v>0.44</v>
      </c>
      <c r="BT49">
        <v>0</v>
      </c>
      <c r="BU49">
        <v>0</v>
      </c>
      <c r="BV49">
        <v>0</v>
      </c>
      <c r="BW49">
        <f t="shared" si="2"/>
        <v>75.81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172.21539999999999</v>
      </c>
      <c r="L50">
        <v>411.5224</v>
      </c>
      <c r="M50">
        <v>44</v>
      </c>
      <c r="N50">
        <v>118.125</v>
      </c>
      <c r="O50">
        <v>123.66562500000001</v>
      </c>
      <c r="P50">
        <v>122.25</v>
      </c>
      <c r="Q50">
        <v>13.513299999999999</v>
      </c>
      <c r="R50">
        <v>25.427700000000002</v>
      </c>
      <c r="S50">
        <v>16.4405</v>
      </c>
      <c r="T50">
        <v>0</v>
      </c>
      <c r="U50">
        <v>348.97500000000002</v>
      </c>
      <c r="V50">
        <v>9.1045999999999996</v>
      </c>
      <c r="W50">
        <v>34.799309999999998</v>
      </c>
      <c r="X50">
        <v>147.12989999999999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28.594000000000001</v>
      </c>
      <c r="AG50">
        <v>38.8752</v>
      </c>
      <c r="AH50">
        <v>152.94049999999999</v>
      </c>
      <c r="AI50">
        <v>31.824999999999999</v>
      </c>
      <c r="AJ50">
        <v>0</v>
      </c>
      <c r="AK50">
        <v>50.76</v>
      </c>
      <c r="AL50">
        <v>63.91</v>
      </c>
      <c r="AM50">
        <v>15.836040000000001</v>
      </c>
      <c r="AN50">
        <v>0.86085</v>
      </c>
      <c r="AO50">
        <v>29.4</v>
      </c>
      <c r="AP50">
        <v>11.529</v>
      </c>
      <c r="AQ50">
        <v>62.244</v>
      </c>
      <c r="AR50">
        <v>47.472000000000001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75.830000000000013</v>
      </c>
      <c r="BA50">
        <f t="shared" si="1"/>
        <v>2457.3128920000004</v>
      </c>
      <c r="BB50">
        <v>47</v>
      </c>
      <c r="BD50">
        <v>22.5</v>
      </c>
      <c r="BE50">
        <v>7.34</v>
      </c>
      <c r="BF50">
        <v>1.01</v>
      </c>
      <c r="BG50">
        <v>3.34</v>
      </c>
      <c r="BH50">
        <v>5.5</v>
      </c>
      <c r="BI50">
        <v>4.5999999999999996</v>
      </c>
      <c r="BJ50">
        <v>2.99</v>
      </c>
      <c r="BK50">
        <v>4.03</v>
      </c>
      <c r="BL50">
        <v>1.74</v>
      </c>
      <c r="BM50">
        <v>0</v>
      </c>
      <c r="BN50">
        <v>0.51</v>
      </c>
      <c r="BO50">
        <v>15</v>
      </c>
      <c r="BP50">
        <v>1.31</v>
      </c>
      <c r="BQ50">
        <v>4.43</v>
      </c>
      <c r="BR50">
        <v>1.0900000000000001</v>
      </c>
      <c r="BS50">
        <v>0.44</v>
      </c>
      <c r="BT50">
        <v>0</v>
      </c>
      <c r="BU50">
        <v>0</v>
      </c>
      <c r="BV50">
        <v>0</v>
      </c>
      <c r="BW50">
        <f t="shared" si="2"/>
        <v>75.830000000000013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101.43</v>
      </c>
      <c r="L51">
        <v>354.55</v>
      </c>
      <c r="M51">
        <v>44</v>
      </c>
      <c r="N51">
        <v>118.125</v>
      </c>
      <c r="O51">
        <v>123.66562500000001</v>
      </c>
      <c r="P51">
        <v>121.5</v>
      </c>
      <c r="Q51">
        <v>13.4533</v>
      </c>
      <c r="R51">
        <v>25.367699999999999</v>
      </c>
      <c r="S51">
        <v>16.380500000000001</v>
      </c>
      <c r="T51">
        <v>0</v>
      </c>
      <c r="U51">
        <v>331.875</v>
      </c>
      <c r="V51">
        <v>9.1045999999999996</v>
      </c>
      <c r="W51">
        <v>31.140799999999999</v>
      </c>
      <c r="X51">
        <v>128.16990000000001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28.594000000000001</v>
      </c>
      <c r="AG51">
        <v>38.8752</v>
      </c>
      <c r="AH51">
        <v>152.94049999999999</v>
      </c>
      <c r="AI51">
        <v>31.824999999999999</v>
      </c>
      <c r="AJ51">
        <v>0</v>
      </c>
      <c r="AK51">
        <v>50.76</v>
      </c>
      <c r="AL51">
        <v>63.91</v>
      </c>
      <c r="AM51">
        <v>15.836040000000001</v>
      </c>
      <c r="AN51">
        <v>0.86085</v>
      </c>
      <c r="AO51">
        <v>29.4</v>
      </c>
      <c r="AP51">
        <v>11.529</v>
      </c>
      <c r="AQ51">
        <v>62.244</v>
      </c>
      <c r="AR51">
        <v>48.024000000000001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75.830000000000013</v>
      </c>
      <c r="BA51">
        <f t="shared" si="1"/>
        <v>2282.9047820000001</v>
      </c>
      <c r="BB51">
        <v>48</v>
      </c>
      <c r="BD51">
        <v>22.5</v>
      </c>
      <c r="BE51">
        <v>7.34</v>
      </c>
      <c r="BF51">
        <v>1.01</v>
      </c>
      <c r="BG51">
        <v>3.34</v>
      </c>
      <c r="BH51">
        <v>5.5</v>
      </c>
      <c r="BI51">
        <v>4.5999999999999996</v>
      </c>
      <c r="BJ51">
        <v>2.99</v>
      </c>
      <c r="BK51">
        <v>4.03</v>
      </c>
      <c r="BL51">
        <v>1.74</v>
      </c>
      <c r="BM51">
        <v>0</v>
      </c>
      <c r="BN51">
        <v>0.51</v>
      </c>
      <c r="BO51">
        <v>15</v>
      </c>
      <c r="BP51">
        <v>1.31</v>
      </c>
      <c r="BQ51">
        <v>4.43</v>
      </c>
      <c r="BR51">
        <v>1.0900000000000001</v>
      </c>
      <c r="BS51">
        <v>0.44</v>
      </c>
      <c r="BT51">
        <v>0</v>
      </c>
      <c r="BU51">
        <v>0</v>
      </c>
      <c r="BV51">
        <v>0</v>
      </c>
      <c r="BW51">
        <f t="shared" si="2"/>
        <v>75.830000000000013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109</v>
      </c>
      <c r="L52">
        <v>354.55</v>
      </c>
      <c r="M52">
        <v>44</v>
      </c>
      <c r="N52">
        <v>118.125</v>
      </c>
      <c r="O52">
        <v>123.66562500000001</v>
      </c>
      <c r="P52">
        <v>121.5</v>
      </c>
      <c r="Q52">
        <v>13.4533</v>
      </c>
      <c r="R52">
        <v>25.367699999999999</v>
      </c>
      <c r="S52">
        <v>16.380500000000001</v>
      </c>
      <c r="T52">
        <v>0</v>
      </c>
      <c r="U52">
        <v>315</v>
      </c>
      <c r="V52">
        <v>9.1045999999999996</v>
      </c>
      <c r="W52">
        <v>31.140799999999999</v>
      </c>
      <c r="X52">
        <v>128.16990000000001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28.594000000000001</v>
      </c>
      <c r="AG52">
        <v>38.8752</v>
      </c>
      <c r="AH52">
        <v>152.94049999999999</v>
      </c>
      <c r="AI52">
        <v>31.824999999999999</v>
      </c>
      <c r="AJ52">
        <v>0</v>
      </c>
      <c r="AK52">
        <v>50.76</v>
      </c>
      <c r="AL52">
        <v>63.91</v>
      </c>
      <c r="AM52">
        <v>15.836040000000001</v>
      </c>
      <c r="AN52">
        <v>0.86085</v>
      </c>
      <c r="AO52">
        <v>29.4</v>
      </c>
      <c r="AP52">
        <v>11.529</v>
      </c>
      <c r="AQ52">
        <v>62.244</v>
      </c>
      <c r="AR52">
        <v>48.024000000000001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75.830000000000013</v>
      </c>
      <c r="BA52">
        <f t="shared" si="1"/>
        <v>2273.5997819999998</v>
      </c>
      <c r="BB52">
        <v>49</v>
      </c>
      <c r="BD52">
        <v>22.5</v>
      </c>
      <c r="BE52">
        <v>7.34</v>
      </c>
      <c r="BF52">
        <v>1.01</v>
      </c>
      <c r="BG52">
        <v>3.34</v>
      </c>
      <c r="BH52">
        <v>5.5</v>
      </c>
      <c r="BI52">
        <v>4.5999999999999996</v>
      </c>
      <c r="BJ52">
        <v>2.99</v>
      </c>
      <c r="BK52">
        <v>4.03</v>
      </c>
      <c r="BL52">
        <v>1.74</v>
      </c>
      <c r="BM52">
        <v>0</v>
      </c>
      <c r="BN52">
        <v>0.51</v>
      </c>
      <c r="BO52">
        <v>15</v>
      </c>
      <c r="BP52">
        <v>1.31</v>
      </c>
      <c r="BQ52">
        <v>4.43</v>
      </c>
      <c r="BR52">
        <v>1.0900000000000001</v>
      </c>
      <c r="BS52">
        <v>0.44</v>
      </c>
      <c r="BT52">
        <v>0</v>
      </c>
      <c r="BU52">
        <v>0</v>
      </c>
      <c r="BV52">
        <v>0</v>
      </c>
      <c r="BW52">
        <f t="shared" si="2"/>
        <v>75.830000000000013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109.57</v>
      </c>
      <c r="L53">
        <v>355.05</v>
      </c>
      <c r="M53">
        <v>44</v>
      </c>
      <c r="N53">
        <v>118.125</v>
      </c>
      <c r="O53">
        <v>123.66562500000001</v>
      </c>
      <c r="P53">
        <v>120</v>
      </c>
      <c r="Q53">
        <v>13.5733</v>
      </c>
      <c r="R53">
        <v>25.567699999999999</v>
      </c>
      <c r="S53">
        <v>16.5305</v>
      </c>
      <c r="T53">
        <v>0</v>
      </c>
      <c r="U53">
        <v>315</v>
      </c>
      <c r="V53">
        <v>15.463198999999999</v>
      </c>
      <c r="W53">
        <v>34.650799999999997</v>
      </c>
      <c r="X53">
        <v>146.8699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28.594000000000001</v>
      </c>
      <c r="AG53">
        <v>38.8752</v>
      </c>
      <c r="AH53">
        <v>152.94049999999999</v>
      </c>
      <c r="AI53">
        <v>31.824999999999999</v>
      </c>
      <c r="AJ53">
        <v>0</v>
      </c>
      <c r="AK53">
        <v>50.76</v>
      </c>
      <c r="AL53">
        <v>63.91</v>
      </c>
      <c r="AM53">
        <v>15.836040000000001</v>
      </c>
      <c r="AN53">
        <v>0.86085</v>
      </c>
      <c r="AO53">
        <v>29.4</v>
      </c>
      <c r="AP53">
        <v>11.529</v>
      </c>
      <c r="AQ53">
        <v>62.244</v>
      </c>
      <c r="AR53">
        <v>48.024000000000001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75.830000000000013</v>
      </c>
      <c r="BA53">
        <f t="shared" si="1"/>
        <v>2302.2083809999999</v>
      </c>
      <c r="BB53">
        <v>50</v>
      </c>
      <c r="BD53">
        <v>22.5</v>
      </c>
      <c r="BE53">
        <v>7.34</v>
      </c>
      <c r="BF53">
        <v>1.01</v>
      </c>
      <c r="BG53">
        <v>3.34</v>
      </c>
      <c r="BH53">
        <v>5.5</v>
      </c>
      <c r="BI53">
        <v>4.5999999999999996</v>
      </c>
      <c r="BJ53">
        <v>2.99</v>
      </c>
      <c r="BK53">
        <v>4.03</v>
      </c>
      <c r="BL53">
        <v>1.74</v>
      </c>
      <c r="BM53">
        <v>0</v>
      </c>
      <c r="BN53">
        <v>0.51</v>
      </c>
      <c r="BO53">
        <v>15</v>
      </c>
      <c r="BP53">
        <v>1.31</v>
      </c>
      <c r="BQ53">
        <v>4.43</v>
      </c>
      <c r="BR53">
        <v>1.0900000000000001</v>
      </c>
      <c r="BS53">
        <v>0.44</v>
      </c>
      <c r="BT53">
        <v>0</v>
      </c>
      <c r="BU53">
        <v>0</v>
      </c>
      <c r="BV53">
        <v>0</v>
      </c>
      <c r="BW53">
        <f t="shared" si="2"/>
        <v>75.830000000000013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109.57</v>
      </c>
      <c r="L54">
        <v>355.05</v>
      </c>
      <c r="M54">
        <v>44</v>
      </c>
      <c r="N54">
        <v>118.125</v>
      </c>
      <c r="O54">
        <v>123.66562500000001</v>
      </c>
      <c r="P54">
        <v>120</v>
      </c>
      <c r="Q54">
        <v>13.5733</v>
      </c>
      <c r="R54">
        <v>25.567699999999999</v>
      </c>
      <c r="S54">
        <v>16.5305</v>
      </c>
      <c r="T54">
        <v>0</v>
      </c>
      <c r="U54">
        <v>315</v>
      </c>
      <c r="V54">
        <v>15.463198999999999</v>
      </c>
      <c r="W54">
        <v>34.650799999999997</v>
      </c>
      <c r="X54">
        <v>146.8699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28.594000000000001</v>
      </c>
      <c r="AG54">
        <v>38.8752</v>
      </c>
      <c r="AH54">
        <v>152.94049999999999</v>
      </c>
      <c r="AI54">
        <v>31.824999999999999</v>
      </c>
      <c r="AJ54">
        <v>0</v>
      </c>
      <c r="AK54">
        <v>50.76</v>
      </c>
      <c r="AL54">
        <v>63.91</v>
      </c>
      <c r="AM54">
        <v>15.836040000000001</v>
      </c>
      <c r="AN54">
        <v>0.86085</v>
      </c>
      <c r="AO54">
        <v>29.4</v>
      </c>
      <c r="AP54">
        <v>11.529</v>
      </c>
      <c r="AQ54">
        <v>62.244</v>
      </c>
      <c r="AR54">
        <v>48.024000000000001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75.710000000000008</v>
      </c>
      <c r="BA54">
        <f t="shared" si="1"/>
        <v>2302.088381</v>
      </c>
      <c r="BB54">
        <v>51</v>
      </c>
      <c r="BD54">
        <v>22.5</v>
      </c>
      <c r="BE54">
        <v>7.34</v>
      </c>
      <c r="BF54">
        <v>1.01</v>
      </c>
      <c r="BG54">
        <v>3.34</v>
      </c>
      <c r="BH54">
        <v>5.5</v>
      </c>
      <c r="BI54">
        <v>4.5999999999999996</v>
      </c>
      <c r="BJ54">
        <v>2.99</v>
      </c>
      <c r="BK54">
        <v>3.91</v>
      </c>
      <c r="BL54">
        <v>1.74</v>
      </c>
      <c r="BM54">
        <v>0</v>
      </c>
      <c r="BN54">
        <v>0.51</v>
      </c>
      <c r="BO54">
        <v>15</v>
      </c>
      <c r="BP54">
        <v>1.31</v>
      </c>
      <c r="BQ54">
        <v>4.43</v>
      </c>
      <c r="BR54">
        <v>1.0900000000000001</v>
      </c>
      <c r="BS54">
        <v>0.44</v>
      </c>
      <c r="BT54">
        <v>0</v>
      </c>
      <c r="BU54">
        <v>0</v>
      </c>
      <c r="BV54">
        <v>0</v>
      </c>
      <c r="BW54">
        <f t="shared" si="2"/>
        <v>75.710000000000008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126.05</v>
      </c>
      <c r="L55">
        <v>357.57</v>
      </c>
      <c r="M55">
        <v>44</v>
      </c>
      <c r="N55">
        <v>118.125</v>
      </c>
      <c r="O55">
        <v>123.66562500000001</v>
      </c>
      <c r="P55">
        <v>120</v>
      </c>
      <c r="Q55">
        <v>13.5733</v>
      </c>
      <c r="R55">
        <v>25.567699999999999</v>
      </c>
      <c r="S55">
        <v>16.5305</v>
      </c>
      <c r="T55">
        <v>0</v>
      </c>
      <c r="U55">
        <v>315</v>
      </c>
      <c r="V55">
        <v>15.463198999999999</v>
      </c>
      <c r="W55">
        <v>34.320799999999998</v>
      </c>
      <c r="X55">
        <v>145.48990000000001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38.8752</v>
      </c>
      <c r="AH55">
        <v>152.94049999999999</v>
      </c>
      <c r="AI55">
        <v>31.824999999999999</v>
      </c>
      <c r="AJ55">
        <v>0</v>
      </c>
      <c r="AK55">
        <v>50.76</v>
      </c>
      <c r="AL55">
        <v>72.043999999999997</v>
      </c>
      <c r="AM55">
        <v>15.836040000000001</v>
      </c>
      <c r="AN55">
        <v>0.86085</v>
      </c>
      <c r="AO55">
        <v>29.4</v>
      </c>
      <c r="AP55">
        <v>11.529</v>
      </c>
      <c r="AQ55">
        <v>62.244</v>
      </c>
      <c r="AR55">
        <v>48.024000000000001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75.710000000000008</v>
      </c>
      <c r="BA55">
        <f t="shared" si="1"/>
        <v>2328.4983810000003</v>
      </c>
      <c r="BB55">
        <v>52</v>
      </c>
      <c r="BD55">
        <v>22.5</v>
      </c>
      <c r="BE55">
        <v>7.34</v>
      </c>
      <c r="BF55">
        <v>1.01</v>
      </c>
      <c r="BG55">
        <v>3.34</v>
      </c>
      <c r="BH55">
        <v>5.5</v>
      </c>
      <c r="BI55">
        <v>4.5999999999999996</v>
      </c>
      <c r="BJ55">
        <v>2.99</v>
      </c>
      <c r="BK55">
        <v>3.91</v>
      </c>
      <c r="BL55">
        <v>1.74</v>
      </c>
      <c r="BM55">
        <v>0</v>
      </c>
      <c r="BN55">
        <v>0.51</v>
      </c>
      <c r="BO55">
        <v>15</v>
      </c>
      <c r="BP55">
        <v>1.31</v>
      </c>
      <c r="BQ55">
        <v>4.43</v>
      </c>
      <c r="BR55">
        <v>1.0900000000000001</v>
      </c>
      <c r="BS55">
        <v>0.44</v>
      </c>
      <c r="BT55">
        <v>0</v>
      </c>
      <c r="BU55">
        <v>0</v>
      </c>
      <c r="BV55">
        <v>0</v>
      </c>
      <c r="BW55">
        <f t="shared" si="2"/>
        <v>75.710000000000008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126.05</v>
      </c>
      <c r="L56">
        <v>357.57</v>
      </c>
      <c r="M56">
        <v>44</v>
      </c>
      <c r="N56">
        <v>118.125</v>
      </c>
      <c r="O56">
        <v>123.66562500000001</v>
      </c>
      <c r="P56">
        <v>120</v>
      </c>
      <c r="Q56">
        <v>13.5733</v>
      </c>
      <c r="R56">
        <v>25.567699999999999</v>
      </c>
      <c r="S56">
        <v>16.5305</v>
      </c>
      <c r="T56">
        <v>0</v>
      </c>
      <c r="U56">
        <v>315</v>
      </c>
      <c r="V56">
        <v>15.463198999999999</v>
      </c>
      <c r="W56">
        <v>34.320799999999998</v>
      </c>
      <c r="X56">
        <v>145.48990000000001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38.8752</v>
      </c>
      <c r="AH56">
        <v>152.94049999999999</v>
      </c>
      <c r="AI56">
        <v>31.824999999999999</v>
      </c>
      <c r="AJ56">
        <v>0</v>
      </c>
      <c r="AK56">
        <v>50.76</v>
      </c>
      <c r="AL56">
        <v>79.364599999999996</v>
      </c>
      <c r="AM56">
        <v>15.836040000000001</v>
      </c>
      <c r="AN56">
        <v>0.86085</v>
      </c>
      <c r="AO56">
        <v>29.4</v>
      </c>
      <c r="AP56">
        <v>11.529</v>
      </c>
      <c r="AQ56">
        <v>62.244</v>
      </c>
      <c r="AR56">
        <v>48.024000000000001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75.710000000000008</v>
      </c>
      <c r="BA56">
        <f t="shared" si="1"/>
        <v>2335.8189810000003</v>
      </c>
      <c r="BB56">
        <v>53</v>
      </c>
      <c r="BD56">
        <v>22.5</v>
      </c>
      <c r="BE56">
        <v>7.34</v>
      </c>
      <c r="BF56">
        <v>1.01</v>
      </c>
      <c r="BG56">
        <v>3.34</v>
      </c>
      <c r="BH56">
        <v>5.5</v>
      </c>
      <c r="BI56">
        <v>4.5999999999999996</v>
      </c>
      <c r="BJ56">
        <v>2.99</v>
      </c>
      <c r="BK56">
        <v>3.91</v>
      </c>
      <c r="BL56">
        <v>1.74</v>
      </c>
      <c r="BM56">
        <v>0</v>
      </c>
      <c r="BN56">
        <v>0.51</v>
      </c>
      <c r="BO56">
        <v>15</v>
      </c>
      <c r="BP56">
        <v>1.31</v>
      </c>
      <c r="BQ56">
        <v>4.43</v>
      </c>
      <c r="BR56">
        <v>1.0900000000000001</v>
      </c>
      <c r="BS56">
        <v>0.44</v>
      </c>
      <c r="BT56">
        <v>0</v>
      </c>
      <c r="BU56">
        <v>0</v>
      </c>
      <c r="BV56">
        <v>0</v>
      </c>
      <c r="BW56">
        <f t="shared" si="2"/>
        <v>75.710000000000008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126.05</v>
      </c>
      <c r="L57">
        <v>357.57</v>
      </c>
      <c r="M57">
        <v>44</v>
      </c>
      <c r="N57">
        <v>118.125</v>
      </c>
      <c r="O57">
        <v>123.66562500000001</v>
      </c>
      <c r="P57">
        <v>120</v>
      </c>
      <c r="Q57">
        <v>13.5733</v>
      </c>
      <c r="R57">
        <v>25.567699999999999</v>
      </c>
      <c r="S57">
        <v>16.5305</v>
      </c>
      <c r="T57">
        <v>0</v>
      </c>
      <c r="U57">
        <v>315</v>
      </c>
      <c r="V57">
        <v>15.463198999999999</v>
      </c>
      <c r="W57">
        <v>31.110800000000001</v>
      </c>
      <c r="X57">
        <v>147.12989999999999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29.58</v>
      </c>
      <c r="AG57">
        <v>38.8752</v>
      </c>
      <c r="AH57">
        <v>152.94049999999999</v>
      </c>
      <c r="AI57">
        <v>29.279</v>
      </c>
      <c r="AJ57">
        <v>0</v>
      </c>
      <c r="AK57">
        <v>50.76</v>
      </c>
      <c r="AL57">
        <v>79.364599999999996</v>
      </c>
      <c r="AM57">
        <v>15.836040000000001</v>
      </c>
      <c r="AN57">
        <v>0.86085</v>
      </c>
      <c r="AO57">
        <v>29.4</v>
      </c>
      <c r="AP57">
        <v>11.529</v>
      </c>
      <c r="AQ57">
        <v>62.244</v>
      </c>
      <c r="AR57">
        <v>48.024000000000001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75.710000000000008</v>
      </c>
      <c r="BA57">
        <f t="shared" si="1"/>
        <v>2331.7029809999999</v>
      </c>
      <c r="BB57">
        <v>54</v>
      </c>
      <c r="BD57">
        <v>22.5</v>
      </c>
      <c r="BE57">
        <v>7.34</v>
      </c>
      <c r="BF57">
        <v>1.01</v>
      </c>
      <c r="BG57">
        <v>3.34</v>
      </c>
      <c r="BH57">
        <v>5.5</v>
      </c>
      <c r="BI57">
        <v>4.5999999999999996</v>
      </c>
      <c r="BJ57">
        <v>2.99</v>
      </c>
      <c r="BK57">
        <v>3.91</v>
      </c>
      <c r="BL57">
        <v>1.74</v>
      </c>
      <c r="BM57">
        <v>0</v>
      </c>
      <c r="BN57">
        <v>0.51</v>
      </c>
      <c r="BO57">
        <v>15</v>
      </c>
      <c r="BP57">
        <v>1.31</v>
      </c>
      <c r="BQ57">
        <v>4.43</v>
      </c>
      <c r="BR57">
        <v>1.0900000000000001</v>
      </c>
      <c r="BS57">
        <v>0.44</v>
      </c>
      <c r="BT57">
        <v>0</v>
      </c>
      <c r="BU57">
        <v>0</v>
      </c>
      <c r="BV57">
        <v>0</v>
      </c>
      <c r="BW57">
        <f t="shared" si="2"/>
        <v>75.710000000000008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126.05</v>
      </c>
      <c r="L58">
        <v>357.57</v>
      </c>
      <c r="M58">
        <v>44</v>
      </c>
      <c r="N58">
        <v>118.125</v>
      </c>
      <c r="O58">
        <v>123.66562500000001</v>
      </c>
      <c r="P58">
        <v>120</v>
      </c>
      <c r="Q58">
        <v>13.5733</v>
      </c>
      <c r="R58">
        <v>25.567699999999999</v>
      </c>
      <c r="S58">
        <v>16.5305</v>
      </c>
      <c r="T58">
        <v>0</v>
      </c>
      <c r="U58">
        <v>315</v>
      </c>
      <c r="V58">
        <v>15.463198999999999</v>
      </c>
      <c r="W58">
        <v>31.110800000000001</v>
      </c>
      <c r="X58">
        <v>147.12989999999999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29.58</v>
      </c>
      <c r="AG58">
        <v>38.8752</v>
      </c>
      <c r="AH58">
        <v>152.94049999999999</v>
      </c>
      <c r="AI58">
        <v>29.279</v>
      </c>
      <c r="AJ58">
        <v>0</v>
      </c>
      <c r="AK58">
        <v>50.76</v>
      </c>
      <c r="AL58">
        <v>79.364599999999996</v>
      </c>
      <c r="AM58">
        <v>15.836040000000001</v>
      </c>
      <c r="AN58">
        <v>0.86085</v>
      </c>
      <c r="AO58">
        <v>29.4</v>
      </c>
      <c r="AP58">
        <v>11.529</v>
      </c>
      <c r="AQ58">
        <v>62.244</v>
      </c>
      <c r="AR58">
        <v>48.024000000000001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75.710000000000008</v>
      </c>
      <c r="BA58">
        <f t="shared" si="1"/>
        <v>2331.7029809999999</v>
      </c>
      <c r="BB58">
        <v>55</v>
      </c>
      <c r="BD58">
        <v>22.5</v>
      </c>
      <c r="BE58">
        <v>7.34</v>
      </c>
      <c r="BF58">
        <v>1.01</v>
      </c>
      <c r="BG58">
        <v>3.34</v>
      </c>
      <c r="BH58">
        <v>5.5</v>
      </c>
      <c r="BI58">
        <v>4.5999999999999996</v>
      </c>
      <c r="BJ58">
        <v>2.99</v>
      </c>
      <c r="BK58">
        <v>3.91</v>
      </c>
      <c r="BL58">
        <v>1.74</v>
      </c>
      <c r="BM58">
        <v>0</v>
      </c>
      <c r="BN58">
        <v>0.51</v>
      </c>
      <c r="BO58">
        <v>15</v>
      </c>
      <c r="BP58">
        <v>1.31</v>
      </c>
      <c r="BQ58">
        <v>4.43</v>
      </c>
      <c r="BR58">
        <v>1.0900000000000001</v>
      </c>
      <c r="BS58">
        <v>0.44</v>
      </c>
      <c r="BT58">
        <v>0</v>
      </c>
      <c r="BU58">
        <v>0</v>
      </c>
      <c r="BV58">
        <v>0</v>
      </c>
      <c r="BW58">
        <f t="shared" si="2"/>
        <v>75.710000000000008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115.75</v>
      </c>
      <c r="L59">
        <v>347.52</v>
      </c>
      <c r="M59">
        <v>44</v>
      </c>
      <c r="N59">
        <v>118.125</v>
      </c>
      <c r="O59">
        <v>123.66562500000001</v>
      </c>
      <c r="P59">
        <v>120</v>
      </c>
      <c r="Q59">
        <v>13.5733</v>
      </c>
      <c r="R59">
        <v>25.567699999999999</v>
      </c>
      <c r="S59">
        <v>16.5305</v>
      </c>
      <c r="T59">
        <v>0</v>
      </c>
      <c r="U59">
        <v>315</v>
      </c>
      <c r="V59">
        <v>15.463198999999999</v>
      </c>
      <c r="W59">
        <v>31.110800000000001</v>
      </c>
      <c r="X59">
        <v>128.5899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38.8752</v>
      </c>
      <c r="AH59">
        <v>152.94049999999999</v>
      </c>
      <c r="AI59">
        <v>29.279</v>
      </c>
      <c r="AJ59">
        <v>0</v>
      </c>
      <c r="AK59">
        <v>50.76</v>
      </c>
      <c r="AL59">
        <v>79.364599999999996</v>
      </c>
      <c r="AM59">
        <v>15.836040000000001</v>
      </c>
      <c r="AN59">
        <v>0.86085</v>
      </c>
      <c r="AO59">
        <v>29.4</v>
      </c>
      <c r="AP59">
        <v>11.529</v>
      </c>
      <c r="AQ59">
        <v>62.244</v>
      </c>
      <c r="AR59">
        <v>48.024000000000001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75.710000000000008</v>
      </c>
      <c r="BA59">
        <f t="shared" si="1"/>
        <v>2292.8129809999996</v>
      </c>
      <c r="BB59">
        <v>56</v>
      </c>
      <c r="BD59">
        <v>22.5</v>
      </c>
      <c r="BE59">
        <v>7.34</v>
      </c>
      <c r="BF59">
        <v>1.01</v>
      </c>
      <c r="BG59">
        <v>3.34</v>
      </c>
      <c r="BH59">
        <v>5.5</v>
      </c>
      <c r="BI59">
        <v>4.5999999999999996</v>
      </c>
      <c r="BJ59">
        <v>2.99</v>
      </c>
      <c r="BK59">
        <v>3.91</v>
      </c>
      <c r="BL59">
        <v>1.74</v>
      </c>
      <c r="BM59">
        <v>0</v>
      </c>
      <c r="BN59">
        <v>0.51</v>
      </c>
      <c r="BO59">
        <v>15</v>
      </c>
      <c r="BP59">
        <v>1.31</v>
      </c>
      <c r="BQ59">
        <v>4.43</v>
      </c>
      <c r="BR59">
        <v>1.0900000000000001</v>
      </c>
      <c r="BS59">
        <v>0.44</v>
      </c>
      <c r="BT59">
        <v>0</v>
      </c>
      <c r="BU59">
        <v>0</v>
      </c>
      <c r="BV59">
        <v>0</v>
      </c>
      <c r="BW59">
        <f t="shared" si="2"/>
        <v>75.710000000000008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115.75</v>
      </c>
      <c r="L60">
        <v>347.52</v>
      </c>
      <c r="M60">
        <v>44</v>
      </c>
      <c r="N60">
        <v>118.125</v>
      </c>
      <c r="O60">
        <v>123.66562500000001</v>
      </c>
      <c r="P60">
        <v>120</v>
      </c>
      <c r="Q60">
        <v>18.267700000000001</v>
      </c>
      <c r="R60">
        <v>36.573</v>
      </c>
      <c r="S60">
        <v>22.626999999999999</v>
      </c>
      <c r="T60">
        <v>0</v>
      </c>
      <c r="U60">
        <v>315</v>
      </c>
      <c r="V60">
        <v>15.463198999999999</v>
      </c>
      <c r="W60">
        <v>31.110800000000001</v>
      </c>
      <c r="X60">
        <v>146.8099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38.8752</v>
      </c>
      <c r="AH60">
        <v>152.94049999999999</v>
      </c>
      <c r="AI60">
        <v>29.279</v>
      </c>
      <c r="AJ60">
        <v>0</v>
      </c>
      <c r="AK60">
        <v>50.76</v>
      </c>
      <c r="AL60">
        <v>79.364599999999996</v>
      </c>
      <c r="AM60">
        <v>15.836040000000001</v>
      </c>
      <c r="AN60">
        <v>0.86085</v>
      </c>
      <c r="AO60">
        <v>29.4</v>
      </c>
      <c r="AP60">
        <v>11.529</v>
      </c>
      <c r="AQ60">
        <v>62.244</v>
      </c>
      <c r="AR60">
        <v>48.024000000000001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75.699999999999989</v>
      </c>
      <c r="BA60">
        <f t="shared" si="1"/>
        <v>2332.8191809999998</v>
      </c>
      <c r="BB60">
        <v>57</v>
      </c>
      <c r="BD60">
        <v>22.5</v>
      </c>
      <c r="BE60">
        <v>7.34</v>
      </c>
      <c r="BF60">
        <v>1.01</v>
      </c>
      <c r="BG60">
        <v>3.34</v>
      </c>
      <c r="BH60">
        <v>5.5</v>
      </c>
      <c r="BI60">
        <v>4.5999999999999996</v>
      </c>
      <c r="BJ60">
        <v>2.99</v>
      </c>
      <c r="BK60">
        <v>3.91</v>
      </c>
      <c r="BL60">
        <v>1.73</v>
      </c>
      <c r="BM60">
        <v>0</v>
      </c>
      <c r="BN60">
        <v>0.51</v>
      </c>
      <c r="BO60">
        <v>15</v>
      </c>
      <c r="BP60">
        <v>1.31</v>
      </c>
      <c r="BQ60">
        <v>4.43</v>
      </c>
      <c r="BR60">
        <v>1.0900000000000001</v>
      </c>
      <c r="BS60">
        <v>0.44</v>
      </c>
      <c r="BT60">
        <v>0</v>
      </c>
      <c r="BU60">
        <v>0</v>
      </c>
      <c r="BV60">
        <v>0</v>
      </c>
      <c r="BW60">
        <f t="shared" si="2"/>
        <v>75.699999999999989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115.75</v>
      </c>
      <c r="L61">
        <v>347.52</v>
      </c>
      <c r="M61">
        <v>44</v>
      </c>
      <c r="N61">
        <v>118.125</v>
      </c>
      <c r="O61">
        <v>123.66562500000001</v>
      </c>
      <c r="P61">
        <v>120</v>
      </c>
      <c r="Q61">
        <v>18.267700000000001</v>
      </c>
      <c r="R61">
        <v>36.573</v>
      </c>
      <c r="S61">
        <v>22.626999999999999</v>
      </c>
      <c r="T61">
        <v>0</v>
      </c>
      <c r="U61">
        <v>309.375</v>
      </c>
      <c r="V61">
        <v>15.463198999999999</v>
      </c>
      <c r="W61">
        <v>31.110800000000001</v>
      </c>
      <c r="X61">
        <v>146.8099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38.8752</v>
      </c>
      <c r="AH61">
        <v>152.94049999999999</v>
      </c>
      <c r="AI61">
        <v>29.279</v>
      </c>
      <c r="AJ61">
        <v>0</v>
      </c>
      <c r="AK61">
        <v>50.76</v>
      </c>
      <c r="AL61">
        <v>63.91</v>
      </c>
      <c r="AM61">
        <v>15.836040000000001</v>
      </c>
      <c r="AN61">
        <v>0.86085</v>
      </c>
      <c r="AO61">
        <v>29.4</v>
      </c>
      <c r="AP61">
        <v>11.529</v>
      </c>
      <c r="AQ61">
        <v>62.244</v>
      </c>
      <c r="AR61">
        <v>48.024000000000001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75.699999999999989</v>
      </c>
      <c r="BA61">
        <f t="shared" si="1"/>
        <v>2311.7395809999994</v>
      </c>
      <c r="BB61">
        <v>58</v>
      </c>
      <c r="BD61">
        <v>22.5</v>
      </c>
      <c r="BE61">
        <v>7.34</v>
      </c>
      <c r="BF61">
        <v>1.01</v>
      </c>
      <c r="BG61">
        <v>3.34</v>
      </c>
      <c r="BH61">
        <v>5.5</v>
      </c>
      <c r="BI61">
        <v>4.5999999999999996</v>
      </c>
      <c r="BJ61">
        <v>2.99</v>
      </c>
      <c r="BK61">
        <v>3.91</v>
      </c>
      <c r="BL61">
        <v>1.73</v>
      </c>
      <c r="BM61">
        <v>0</v>
      </c>
      <c r="BN61">
        <v>0.51</v>
      </c>
      <c r="BO61">
        <v>15</v>
      </c>
      <c r="BP61">
        <v>1.31</v>
      </c>
      <c r="BQ61">
        <v>4.43</v>
      </c>
      <c r="BR61">
        <v>1.0900000000000001</v>
      </c>
      <c r="BS61">
        <v>0.44</v>
      </c>
      <c r="BT61">
        <v>0</v>
      </c>
      <c r="BU61">
        <v>0</v>
      </c>
      <c r="BV61">
        <v>0</v>
      </c>
      <c r="BW61">
        <f t="shared" si="2"/>
        <v>75.699999999999989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144.0128</v>
      </c>
      <c r="L62">
        <v>402.87</v>
      </c>
      <c r="M62">
        <v>44</v>
      </c>
      <c r="N62">
        <v>118.125</v>
      </c>
      <c r="O62">
        <v>123.66562500000001</v>
      </c>
      <c r="P62">
        <v>120</v>
      </c>
      <c r="Q62">
        <v>18.267700000000001</v>
      </c>
      <c r="R62">
        <v>36.573</v>
      </c>
      <c r="S62">
        <v>22.626999999999999</v>
      </c>
      <c r="T62">
        <v>0</v>
      </c>
      <c r="U62">
        <v>309.375</v>
      </c>
      <c r="V62">
        <v>15.463198999999999</v>
      </c>
      <c r="W62">
        <v>34.200800000000001</v>
      </c>
      <c r="X62">
        <v>146.8099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38.8752</v>
      </c>
      <c r="AH62">
        <v>152.94049999999999</v>
      </c>
      <c r="AI62">
        <v>29.279</v>
      </c>
      <c r="AJ62">
        <v>0</v>
      </c>
      <c r="AK62">
        <v>50.76</v>
      </c>
      <c r="AL62">
        <v>63.91</v>
      </c>
      <c r="AM62">
        <v>15.836040000000001</v>
      </c>
      <c r="AN62">
        <v>0.86085</v>
      </c>
      <c r="AO62">
        <v>29.4</v>
      </c>
      <c r="AP62">
        <v>11.529</v>
      </c>
      <c r="AQ62">
        <v>62.244</v>
      </c>
      <c r="AR62">
        <v>48.024000000000001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75.63</v>
      </c>
      <c r="BA62">
        <f t="shared" si="1"/>
        <v>2398.3723810000001</v>
      </c>
      <c r="BB62">
        <v>59</v>
      </c>
      <c r="BD62">
        <v>22.5</v>
      </c>
      <c r="BE62">
        <v>7.34</v>
      </c>
      <c r="BF62">
        <v>1.01</v>
      </c>
      <c r="BG62">
        <v>3.34</v>
      </c>
      <c r="BH62">
        <v>5.5</v>
      </c>
      <c r="BI62">
        <v>4.5999999999999996</v>
      </c>
      <c r="BJ62">
        <v>2.99</v>
      </c>
      <c r="BK62">
        <v>3.84</v>
      </c>
      <c r="BL62">
        <v>1.73</v>
      </c>
      <c r="BM62">
        <v>0</v>
      </c>
      <c r="BN62">
        <v>0.51</v>
      </c>
      <c r="BO62">
        <v>15</v>
      </c>
      <c r="BP62">
        <v>1.31</v>
      </c>
      <c r="BQ62">
        <v>4.43</v>
      </c>
      <c r="BR62">
        <v>1.0900000000000001</v>
      </c>
      <c r="BS62">
        <v>0.44</v>
      </c>
      <c r="BT62">
        <v>0</v>
      </c>
      <c r="BU62">
        <v>0</v>
      </c>
      <c r="BV62">
        <v>0</v>
      </c>
      <c r="BW62">
        <f t="shared" si="2"/>
        <v>75.63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118.7028</v>
      </c>
      <c r="L63">
        <v>410.51</v>
      </c>
      <c r="M63">
        <v>44</v>
      </c>
      <c r="N63">
        <v>118.125</v>
      </c>
      <c r="O63">
        <v>123.66562500000001</v>
      </c>
      <c r="P63">
        <v>120.75</v>
      </c>
      <c r="Q63">
        <v>18.267700000000001</v>
      </c>
      <c r="R63">
        <v>36.573</v>
      </c>
      <c r="S63">
        <v>22.626999999999999</v>
      </c>
      <c r="T63">
        <v>0</v>
      </c>
      <c r="U63">
        <v>309.375</v>
      </c>
      <c r="V63">
        <v>15.463198999999999</v>
      </c>
      <c r="W63">
        <v>34.200800000000001</v>
      </c>
      <c r="X63">
        <v>146.8099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38.8752</v>
      </c>
      <c r="AH63">
        <v>152.94049999999999</v>
      </c>
      <c r="AI63">
        <v>29.279</v>
      </c>
      <c r="AJ63">
        <v>0</v>
      </c>
      <c r="AK63">
        <v>50.76</v>
      </c>
      <c r="AL63">
        <v>63.91</v>
      </c>
      <c r="AM63">
        <v>15.836040000000001</v>
      </c>
      <c r="AN63">
        <v>0.86085</v>
      </c>
      <c r="AO63">
        <v>29.4</v>
      </c>
      <c r="AP63">
        <v>11.529</v>
      </c>
      <c r="AQ63">
        <v>62.244</v>
      </c>
      <c r="AR63">
        <v>48.024000000000001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76.199999999999989</v>
      </c>
      <c r="BA63">
        <f t="shared" si="1"/>
        <v>2382.0223810000002</v>
      </c>
      <c r="BB63">
        <v>60</v>
      </c>
      <c r="BD63">
        <v>22.5</v>
      </c>
      <c r="BE63">
        <v>7.34</v>
      </c>
      <c r="BF63">
        <v>1.01</v>
      </c>
      <c r="BG63">
        <v>3.34</v>
      </c>
      <c r="BH63">
        <v>5.5</v>
      </c>
      <c r="BI63">
        <v>4.5999999999999996</v>
      </c>
      <c r="BJ63">
        <v>2.99</v>
      </c>
      <c r="BK63">
        <v>3.84</v>
      </c>
      <c r="BL63">
        <v>1.73</v>
      </c>
      <c r="BM63">
        <v>0</v>
      </c>
      <c r="BN63">
        <v>0.51</v>
      </c>
      <c r="BO63">
        <v>15</v>
      </c>
      <c r="BP63">
        <v>1.88</v>
      </c>
      <c r="BQ63">
        <v>4.43</v>
      </c>
      <c r="BR63">
        <v>1.0900000000000001</v>
      </c>
      <c r="BS63">
        <v>0.44</v>
      </c>
      <c r="BT63">
        <v>0</v>
      </c>
      <c r="BU63">
        <v>0</v>
      </c>
      <c r="BV63">
        <v>0</v>
      </c>
      <c r="BW63">
        <f t="shared" si="2"/>
        <v>76.199999999999989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118.7028</v>
      </c>
      <c r="L64">
        <v>412.19</v>
      </c>
      <c r="M64">
        <v>44</v>
      </c>
      <c r="N64">
        <v>118.125</v>
      </c>
      <c r="O64">
        <v>123.66562500000001</v>
      </c>
      <c r="P64">
        <v>120.75</v>
      </c>
      <c r="Q64">
        <v>18.267700000000001</v>
      </c>
      <c r="R64">
        <v>36.573</v>
      </c>
      <c r="S64">
        <v>22.626999999999999</v>
      </c>
      <c r="T64">
        <v>0</v>
      </c>
      <c r="U64">
        <v>309.375</v>
      </c>
      <c r="V64">
        <v>15.463198999999999</v>
      </c>
      <c r="W64">
        <v>34.200800000000001</v>
      </c>
      <c r="X64">
        <v>146.8099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38.8752</v>
      </c>
      <c r="AH64">
        <v>152.94049999999999</v>
      </c>
      <c r="AI64">
        <v>29.279</v>
      </c>
      <c r="AJ64">
        <v>0</v>
      </c>
      <c r="AK64">
        <v>50.76</v>
      </c>
      <c r="AL64">
        <v>63.91</v>
      </c>
      <c r="AM64">
        <v>15.836040000000001</v>
      </c>
      <c r="AN64">
        <v>0.86085</v>
      </c>
      <c r="AO64">
        <v>29.4</v>
      </c>
      <c r="AP64">
        <v>11.529</v>
      </c>
      <c r="AQ64">
        <v>62.244</v>
      </c>
      <c r="AR64">
        <v>48.024000000000001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76.199999999999989</v>
      </c>
      <c r="BA64">
        <f t="shared" si="1"/>
        <v>2383.7023810000001</v>
      </c>
      <c r="BB64">
        <v>61</v>
      </c>
      <c r="BD64">
        <v>22.5</v>
      </c>
      <c r="BE64">
        <v>7.34</v>
      </c>
      <c r="BF64">
        <v>1.01</v>
      </c>
      <c r="BG64">
        <v>3.34</v>
      </c>
      <c r="BH64">
        <v>5.5</v>
      </c>
      <c r="BI64">
        <v>4.5999999999999996</v>
      </c>
      <c r="BJ64">
        <v>2.99</v>
      </c>
      <c r="BK64">
        <v>3.84</v>
      </c>
      <c r="BL64">
        <v>1.73</v>
      </c>
      <c r="BM64">
        <v>0</v>
      </c>
      <c r="BN64">
        <v>0.51</v>
      </c>
      <c r="BO64">
        <v>15</v>
      </c>
      <c r="BP64">
        <v>1.88</v>
      </c>
      <c r="BQ64">
        <v>4.43</v>
      </c>
      <c r="BR64">
        <v>1.0900000000000001</v>
      </c>
      <c r="BS64">
        <v>0.44</v>
      </c>
      <c r="BT64">
        <v>0</v>
      </c>
      <c r="BU64">
        <v>0</v>
      </c>
      <c r="BV64">
        <v>0</v>
      </c>
      <c r="BW64">
        <f t="shared" si="2"/>
        <v>76.199999999999989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118.7028</v>
      </c>
      <c r="L65">
        <v>415.8</v>
      </c>
      <c r="M65">
        <v>44</v>
      </c>
      <c r="N65">
        <v>118.125</v>
      </c>
      <c r="O65">
        <v>123.66562500000001</v>
      </c>
      <c r="P65">
        <v>120.75</v>
      </c>
      <c r="Q65">
        <v>21.767700000000001</v>
      </c>
      <c r="R65">
        <v>42.302999999999997</v>
      </c>
      <c r="S65">
        <v>26.327000000000002</v>
      </c>
      <c r="T65">
        <v>0</v>
      </c>
      <c r="U65">
        <v>309.375</v>
      </c>
      <c r="V65">
        <v>20.683198999999998</v>
      </c>
      <c r="W65">
        <v>34.200800000000001</v>
      </c>
      <c r="X65">
        <v>146.8099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38.8752</v>
      </c>
      <c r="AH65">
        <v>152.94049999999999</v>
      </c>
      <c r="AI65">
        <v>19.094999999999999</v>
      </c>
      <c r="AJ65">
        <v>0</v>
      </c>
      <c r="AK65">
        <v>50.76</v>
      </c>
      <c r="AL65">
        <v>63.91</v>
      </c>
      <c r="AM65">
        <v>15.836040000000001</v>
      </c>
      <c r="AN65">
        <v>0.86085</v>
      </c>
      <c r="AO65">
        <v>29.4</v>
      </c>
      <c r="AP65">
        <v>11.529</v>
      </c>
      <c r="AQ65">
        <v>62.244</v>
      </c>
      <c r="AR65">
        <v>48.024000000000001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76.12</v>
      </c>
      <c r="BA65">
        <f t="shared" si="1"/>
        <v>2395.1983810000002</v>
      </c>
      <c r="BB65">
        <v>62</v>
      </c>
      <c r="BD65">
        <v>22.5</v>
      </c>
      <c r="BE65">
        <v>7.34</v>
      </c>
      <c r="BF65">
        <v>1.01</v>
      </c>
      <c r="BG65">
        <v>3.34</v>
      </c>
      <c r="BH65">
        <v>5.5</v>
      </c>
      <c r="BI65">
        <v>4.5999999999999996</v>
      </c>
      <c r="BJ65">
        <v>2.99</v>
      </c>
      <c r="BK65">
        <v>3.84</v>
      </c>
      <c r="BL65">
        <v>1.65</v>
      </c>
      <c r="BM65">
        <v>0</v>
      </c>
      <c r="BN65">
        <v>0.51</v>
      </c>
      <c r="BO65">
        <v>15</v>
      </c>
      <c r="BP65">
        <v>1.88</v>
      </c>
      <c r="BQ65">
        <v>4.43</v>
      </c>
      <c r="BR65">
        <v>1.0900000000000001</v>
      </c>
      <c r="BS65">
        <v>0.44</v>
      </c>
      <c r="BT65">
        <v>0</v>
      </c>
      <c r="BU65">
        <v>0</v>
      </c>
      <c r="BV65">
        <v>0</v>
      </c>
      <c r="BW65">
        <f t="shared" si="2"/>
        <v>76.12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118.7028</v>
      </c>
      <c r="L66">
        <v>406.37</v>
      </c>
      <c r="M66">
        <v>44</v>
      </c>
      <c r="N66">
        <v>118.125</v>
      </c>
      <c r="O66">
        <v>123.66562500000001</v>
      </c>
      <c r="P66">
        <v>120.75</v>
      </c>
      <c r="Q66">
        <v>21.767700000000001</v>
      </c>
      <c r="R66">
        <v>42.302999999999997</v>
      </c>
      <c r="S66">
        <v>26.327000000000002</v>
      </c>
      <c r="T66">
        <v>0</v>
      </c>
      <c r="U66">
        <v>309.375</v>
      </c>
      <c r="V66">
        <v>20.683198999999998</v>
      </c>
      <c r="W66">
        <v>34.200800000000001</v>
      </c>
      <c r="X66">
        <v>146.8099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38.8752</v>
      </c>
      <c r="AH66">
        <v>152.94049999999999</v>
      </c>
      <c r="AI66">
        <v>19.094999999999999</v>
      </c>
      <c r="AJ66">
        <v>0</v>
      </c>
      <c r="AK66">
        <v>50.76</v>
      </c>
      <c r="AL66">
        <v>63.91</v>
      </c>
      <c r="AM66">
        <v>15.836040000000001</v>
      </c>
      <c r="AN66">
        <v>0.86085</v>
      </c>
      <c r="AO66">
        <v>29.4</v>
      </c>
      <c r="AP66">
        <v>11.529</v>
      </c>
      <c r="AQ66">
        <v>57.96</v>
      </c>
      <c r="AR66">
        <v>48.024000000000001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75.81</v>
      </c>
      <c r="BA66">
        <f t="shared" si="1"/>
        <v>2381.1743810000003</v>
      </c>
      <c r="BB66">
        <v>63</v>
      </c>
      <c r="BD66">
        <v>22.5</v>
      </c>
      <c r="BE66">
        <v>7.34</v>
      </c>
      <c r="BF66">
        <v>1.01</v>
      </c>
      <c r="BG66">
        <v>3.34</v>
      </c>
      <c r="BH66">
        <v>5.5</v>
      </c>
      <c r="BI66">
        <v>4.5999999999999996</v>
      </c>
      <c r="BJ66">
        <v>2.99</v>
      </c>
      <c r="BK66">
        <v>3.84</v>
      </c>
      <c r="BL66">
        <v>1.34</v>
      </c>
      <c r="BM66">
        <v>0</v>
      </c>
      <c r="BN66">
        <v>0.51</v>
      </c>
      <c r="BO66">
        <v>15</v>
      </c>
      <c r="BP66">
        <v>1.88</v>
      </c>
      <c r="BQ66">
        <v>4.43</v>
      </c>
      <c r="BR66">
        <v>1.0900000000000001</v>
      </c>
      <c r="BS66">
        <v>0.44</v>
      </c>
      <c r="BT66">
        <v>0</v>
      </c>
      <c r="BU66">
        <v>0</v>
      </c>
      <c r="BV66">
        <v>0</v>
      </c>
      <c r="BW66">
        <f t="shared" si="2"/>
        <v>75.81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179.73820000000001</v>
      </c>
      <c r="L67">
        <v>453.30239999999998</v>
      </c>
      <c r="M67">
        <v>44</v>
      </c>
      <c r="N67">
        <v>118.125</v>
      </c>
      <c r="O67">
        <v>123.66562500000001</v>
      </c>
      <c r="P67">
        <v>115.5</v>
      </c>
      <c r="Q67">
        <v>21.767700000000001</v>
      </c>
      <c r="R67">
        <v>42.302999999999997</v>
      </c>
      <c r="S67">
        <v>26.327000000000002</v>
      </c>
      <c r="T67">
        <v>0</v>
      </c>
      <c r="U67">
        <v>309.375</v>
      </c>
      <c r="V67">
        <v>20.683198999999998</v>
      </c>
      <c r="W67">
        <v>34.570799999999998</v>
      </c>
      <c r="X67">
        <v>146.22989999999999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26.622</v>
      </c>
      <c r="AG67">
        <v>38.8752</v>
      </c>
      <c r="AH67">
        <v>152.94049999999999</v>
      </c>
      <c r="AI67">
        <v>19.094999999999999</v>
      </c>
      <c r="AJ67">
        <v>0</v>
      </c>
      <c r="AK67">
        <v>50.76</v>
      </c>
      <c r="AL67">
        <v>63.91</v>
      </c>
      <c r="AM67">
        <v>15.836040000000001</v>
      </c>
      <c r="AN67">
        <v>0.86085</v>
      </c>
      <c r="AO67">
        <v>29.4</v>
      </c>
      <c r="AP67">
        <v>9.4794</v>
      </c>
      <c r="AQ67">
        <v>57.96</v>
      </c>
      <c r="AR67">
        <v>48.024000000000001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74.41</v>
      </c>
      <c r="BA67">
        <f t="shared" si="1"/>
        <v>2477.2745810000006</v>
      </c>
      <c r="BB67">
        <v>64</v>
      </c>
      <c r="BD67">
        <v>22.5</v>
      </c>
      <c r="BE67">
        <v>7.34</v>
      </c>
      <c r="BF67">
        <v>1.01</v>
      </c>
      <c r="BG67">
        <v>3.34</v>
      </c>
      <c r="BH67">
        <v>5.5</v>
      </c>
      <c r="BI67">
        <v>4.5999999999999996</v>
      </c>
      <c r="BJ67">
        <v>2.99</v>
      </c>
      <c r="BK67">
        <v>3.84</v>
      </c>
      <c r="BL67">
        <v>0.97</v>
      </c>
      <c r="BM67">
        <v>0</v>
      </c>
      <c r="BN67">
        <v>0.51</v>
      </c>
      <c r="BO67">
        <v>15</v>
      </c>
      <c r="BP67">
        <v>0.85</v>
      </c>
      <c r="BQ67">
        <v>4.43</v>
      </c>
      <c r="BR67">
        <v>1.0900000000000001</v>
      </c>
      <c r="BS67">
        <v>0.44</v>
      </c>
      <c r="BT67">
        <v>0</v>
      </c>
      <c r="BU67">
        <v>0</v>
      </c>
      <c r="BV67">
        <v>0</v>
      </c>
      <c r="BW67">
        <f t="shared" si="2"/>
        <v>74.41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179.73820000000001</v>
      </c>
      <c r="L68">
        <v>448.7724</v>
      </c>
      <c r="M68">
        <v>44</v>
      </c>
      <c r="N68">
        <v>118.125</v>
      </c>
      <c r="O68">
        <v>123.66562500000001</v>
      </c>
      <c r="P68">
        <v>115.5</v>
      </c>
      <c r="Q68">
        <v>21.767700000000001</v>
      </c>
      <c r="R68">
        <v>42.302999999999997</v>
      </c>
      <c r="S68">
        <v>26.327000000000002</v>
      </c>
      <c r="T68">
        <v>0</v>
      </c>
      <c r="U68">
        <v>309.375</v>
      </c>
      <c r="V68">
        <v>20.683198999999998</v>
      </c>
      <c r="W68">
        <v>34.570799999999998</v>
      </c>
      <c r="X68">
        <v>146.22989999999999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26.622</v>
      </c>
      <c r="AG68">
        <v>38.8752</v>
      </c>
      <c r="AH68">
        <v>152.94049999999999</v>
      </c>
      <c r="AI68">
        <v>19.094999999999999</v>
      </c>
      <c r="AJ68">
        <v>0</v>
      </c>
      <c r="AK68">
        <v>50.76</v>
      </c>
      <c r="AL68">
        <v>63.91</v>
      </c>
      <c r="AM68">
        <v>15.836040000000001</v>
      </c>
      <c r="AN68">
        <v>0.86085</v>
      </c>
      <c r="AO68">
        <v>29.4</v>
      </c>
      <c r="AP68">
        <v>9.4794</v>
      </c>
      <c r="AQ68">
        <v>57.96</v>
      </c>
      <c r="AR68">
        <v>48.024000000000001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73.56</v>
      </c>
      <c r="BA68">
        <f t="shared" ref="BA68:BA99" si="4">SUM(B68:AZ68)</f>
        <v>2471.8945810000009</v>
      </c>
      <c r="BB68">
        <v>65</v>
      </c>
      <c r="BD68">
        <v>22.5</v>
      </c>
      <c r="BE68">
        <v>7.34</v>
      </c>
      <c r="BF68">
        <v>1.01</v>
      </c>
      <c r="BG68">
        <v>3.34</v>
      </c>
      <c r="BH68">
        <v>5.5</v>
      </c>
      <c r="BI68">
        <v>4.5999999999999996</v>
      </c>
      <c r="BJ68">
        <v>2.99</v>
      </c>
      <c r="BK68">
        <v>3.84</v>
      </c>
      <c r="BL68">
        <v>0.97</v>
      </c>
      <c r="BM68">
        <v>0</v>
      </c>
      <c r="BN68">
        <v>0.51</v>
      </c>
      <c r="BO68">
        <v>15</v>
      </c>
      <c r="BP68">
        <v>0</v>
      </c>
      <c r="BQ68">
        <v>4.43</v>
      </c>
      <c r="BR68">
        <v>1.0900000000000001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73.56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179.73820000000001</v>
      </c>
      <c r="L69">
        <v>435.97239999999999</v>
      </c>
      <c r="M69">
        <v>45</v>
      </c>
      <c r="N69">
        <v>118.125</v>
      </c>
      <c r="O69">
        <v>123.66562500000001</v>
      </c>
      <c r="P69">
        <v>115.5</v>
      </c>
      <c r="Q69">
        <v>21.767700000000001</v>
      </c>
      <c r="R69">
        <v>42.302999999999997</v>
      </c>
      <c r="S69">
        <v>26.327000000000002</v>
      </c>
      <c r="T69">
        <v>0</v>
      </c>
      <c r="U69">
        <v>309.375</v>
      </c>
      <c r="V69">
        <v>20.683198999999998</v>
      </c>
      <c r="W69">
        <v>34.570799999999998</v>
      </c>
      <c r="X69">
        <v>146.22989999999999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26.622</v>
      </c>
      <c r="AG69">
        <v>38.8752</v>
      </c>
      <c r="AH69">
        <v>152.94049999999999</v>
      </c>
      <c r="AI69">
        <v>15.276</v>
      </c>
      <c r="AJ69">
        <v>0</v>
      </c>
      <c r="AK69">
        <v>50.76</v>
      </c>
      <c r="AL69">
        <v>63.91</v>
      </c>
      <c r="AM69">
        <v>15.836040000000001</v>
      </c>
      <c r="AN69">
        <v>0.86085</v>
      </c>
      <c r="AO69">
        <v>29.4</v>
      </c>
      <c r="AP69">
        <v>9.4794</v>
      </c>
      <c r="AQ69">
        <v>57.96</v>
      </c>
      <c r="AR69">
        <v>48.024000000000001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74.240000000000009</v>
      </c>
      <c r="BA69">
        <f t="shared" si="4"/>
        <v>2456.9555810000011</v>
      </c>
      <c r="BB69">
        <v>66</v>
      </c>
      <c r="BD69">
        <v>22.5</v>
      </c>
      <c r="BE69">
        <v>7.34</v>
      </c>
      <c r="BF69">
        <v>1.01</v>
      </c>
      <c r="BG69">
        <v>3.34</v>
      </c>
      <c r="BH69">
        <v>5.5</v>
      </c>
      <c r="BI69">
        <v>4.5999999999999996</v>
      </c>
      <c r="BJ69">
        <v>2.99</v>
      </c>
      <c r="BK69">
        <v>3.84</v>
      </c>
      <c r="BL69">
        <v>1.65</v>
      </c>
      <c r="BM69">
        <v>0</v>
      </c>
      <c r="BN69">
        <v>0.51</v>
      </c>
      <c r="BO69">
        <v>15</v>
      </c>
      <c r="BP69">
        <v>0</v>
      </c>
      <c r="BQ69">
        <v>4.43</v>
      </c>
      <c r="BR69">
        <v>1.0900000000000001</v>
      </c>
      <c r="BS69">
        <v>0.44</v>
      </c>
      <c r="BT69">
        <v>0</v>
      </c>
      <c r="BU69">
        <v>0</v>
      </c>
      <c r="BV69">
        <v>0</v>
      </c>
      <c r="BW69">
        <f t="shared" si="5"/>
        <v>74.240000000000009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204.93819999999999</v>
      </c>
      <c r="L70">
        <v>432.22239999999999</v>
      </c>
      <c r="M70">
        <v>45</v>
      </c>
      <c r="N70">
        <v>118.125</v>
      </c>
      <c r="O70">
        <v>123.66562500000001</v>
      </c>
      <c r="P70">
        <v>115.5</v>
      </c>
      <c r="Q70">
        <v>21.767700000000001</v>
      </c>
      <c r="R70">
        <v>42.302999999999997</v>
      </c>
      <c r="S70">
        <v>26.327000000000002</v>
      </c>
      <c r="T70">
        <v>0</v>
      </c>
      <c r="U70">
        <v>309.375</v>
      </c>
      <c r="V70">
        <v>20.683198999999998</v>
      </c>
      <c r="W70">
        <v>34.570799999999998</v>
      </c>
      <c r="X70">
        <v>146.22989999999999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26.622</v>
      </c>
      <c r="AG70">
        <v>38.8752</v>
      </c>
      <c r="AH70">
        <v>152.94049999999999</v>
      </c>
      <c r="AI70">
        <v>15.276</v>
      </c>
      <c r="AJ70">
        <v>0</v>
      </c>
      <c r="AK70">
        <v>50.76</v>
      </c>
      <c r="AL70">
        <v>63.91</v>
      </c>
      <c r="AM70">
        <v>15.836040000000001</v>
      </c>
      <c r="AN70">
        <v>0.86085</v>
      </c>
      <c r="AO70">
        <v>29.4</v>
      </c>
      <c r="AP70">
        <v>9.4794</v>
      </c>
      <c r="AQ70">
        <v>57.96</v>
      </c>
      <c r="AR70">
        <v>48.024000000000001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74.240000000000009</v>
      </c>
      <c r="BA70">
        <f t="shared" si="4"/>
        <v>2478.4055810000009</v>
      </c>
      <c r="BB70">
        <v>67</v>
      </c>
      <c r="BD70">
        <v>22.5</v>
      </c>
      <c r="BE70">
        <v>7.34</v>
      </c>
      <c r="BF70">
        <v>1.01</v>
      </c>
      <c r="BG70">
        <v>3.34</v>
      </c>
      <c r="BH70">
        <v>5.5</v>
      </c>
      <c r="BI70">
        <v>4.5999999999999996</v>
      </c>
      <c r="BJ70">
        <v>2.99</v>
      </c>
      <c r="BK70">
        <v>3.84</v>
      </c>
      <c r="BL70">
        <v>1.65</v>
      </c>
      <c r="BM70">
        <v>0</v>
      </c>
      <c r="BN70">
        <v>0.51</v>
      </c>
      <c r="BO70">
        <v>15</v>
      </c>
      <c r="BP70">
        <v>0</v>
      </c>
      <c r="BQ70">
        <v>4.43</v>
      </c>
      <c r="BR70">
        <v>1.0900000000000001</v>
      </c>
      <c r="BS70">
        <v>0.44</v>
      </c>
      <c r="BT70">
        <v>0</v>
      </c>
      <c r="BU70">
        <v>0</v>
      </c>
      <c r="BV70">
        <v>0</v>
      </c>
      <c r="BW70">
        <f t="shared" si="5"/>
        <v>74.240000000000009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203.73820000000001</v>
      </c>
      <c r="L71">
        <v>425.06240000000003</v>
      </c>
      <c r="M71">
        <v>45</v>
      </c>
      <c r="N71">
        <v>118.125</v>
      </c>
      <c r="O71">
        <v>123.66562500000001</v>
      </c>
      <c r="P71">
        <v>120.75</v>
      </c>
      <c r="Q71">
        <v>21.767700000000001</v>
      </c>
      <c r="R71">
        <v>42.302999999999997</v>
      </c>
      <c r="S71">
        <v>26.327000000000002</v>
      </c>
      <c r="T71">
        <v>0</v>
      </c>
      <c r="U71">
        <v>309.375</v>
      </c>
      <c r="V71">
        <v>20.683198999999998</v>
      </c>
      <c r="W71">
        <v>34.570799999999998</v>
      </c>
      <c r="X71">
        <v>146.22989999999999</v>
      </c>
      <c r="Y71">
        <v>0</v>
      </c>
      <c r="Z71">
        <v>13.1076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26.622</v>
      </c>
      <c r="AG71">
        <v>38.8752</v>
      </c>
      <c r="AH71">
        <v>152.94049999999999</v>
      </c>
      <c r="AI71">
        <v>19.094999999999999</v>
      </c>
      <c r="AJ71">
        <v>0</v>
      </c>
      <c r="AK71">
        <v>50.76</v>
      </c>
      <c r="AL71">
        <v>63.91</v>
      </c>
      <c r="AM71">
        <v>15.836040000000001</v>
      </c>
      <c r="AN71">
        <v>0.86085</v>
      </c>
      <c r="AO71">
        <v>29.4</v>
      </c>
      <c r="AP71">
        <v>9.4794</v>
      </c>
      <c r="AQ71">
        <v>57.96</v>
      </c>
      <c r="AR71">
        <v>48.024000000000001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74.240000000000009</v>
      </c>
      <c r="BA71">
        <f t="shared" si="4"/>
        <v>2479.1145810000007</v>
      </c>
      <c r="BB71">
        <v>68</v>
      </c>
      <c r="BD71">
        <v>22.5</v>
      </c>
      <c r="BE71">
        <v>7.34</v>
      </c>
      <c r="BF71">
        <v>1.01</v>
      </c>
      <c r="BG71">
        <v>3.34</v>
      </c>
      <c r="BH71">
        <v>5.5</v>
      </c>
      <c r="BI71">
        <v>4.5999999999999996</v>
      </c>
      <c r="BJ71">
        <v>2.99</v>
      </c>
      <c r="BK71">
        <v>3.84</v>
      </c>
      <c r="BL71">
        <v>1.65</v>
      </c>
      <c r="BM71">
        <v>0</v>
      </c>
      <c r="BN71">
        <v>0.51</v>
      </c>
      <c r="BO71">
        <v>15</v>
      </c>
      <c r="BP71">
        <v>0</v>
      </c>
      <c r="BQ71">
        <v>4.43</v>
      </c>
      <c r="BR71">
        <v>1.0900000000000001</v>
      </c>
      <c r="BS71">
        <v>0.44</v>
      </c>
      <c r="BT71">
        <v>0</v>
      </c>
      <c r="BU71">
        <v>0</v>
      </c>
      <c r="BV71">
        <v>0</v>
      </c>
      <c r="BW71">
        <f t="shared" si="5"/>
        <v>74.240000000000009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203.73820000000001</v>
      </c>
      <c r="L72">
        <v>425.67239999999998</v>
      </c>
      <c r="M72">
        <v>45</v>
      </c>
      <c r="N72">
        <v>118.125</v>
      </c>
      <c r="O72">
        <v>123.66562500000001</v>
      </c>
      <c r="P72">
        <v>120.75</v>
      </c>
      <c r="Q72">
        <v>21.767700000000001</v>
      </c>
      <c r="R72">
        <v>42.302999999999997</v>
      </c>
      <c r="S72">
        <v>26.327000000000002</v>
      </c>
      <c r="T72">
        <v>0</v>
      </c>
      <c r="U72">
        <v>309.375</v>
      </c>
      <c r="V72">
        <v>20.683198999999998</v>
      </c>
      <c r="W72">
        <v>34.570799999999998</v>
      </c>
      <c r="X72">
        <v>146.22989999999999</v>
      </c>
      <c r="Y72">
        <v>0</v>
      </c>
      <c r="Z72">
        <v>13.09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26.622</v>
      </c>
      <c r="AG72">
        <v>38.8752</v>
      </c>
      <c r="AH72">
        <v>152.94049999999999</v>
      </c>
      <c r="AI72">
        <v>19.094999999999999</v>
      </c>
      <c r="AJ72">
        <v>0</v>
      </c>
      <c r="AK72">
        <v>50.76</v>
      </c>
      <c r="AL72">
        <v>63.91</v>
      </c>
      <c r="AM72">
        <v>15.836040000000001</v>
      </c>
      <c r="AN72">
        <v>0.86085</v>
      </c>
      <c r="AO72">
        <v>29.4</v>
      </c>
      <c r="AP72">
        <v>9.4794</v>
      </c>
      <c r="AQ72">
        <v>57.96</v>
      </c>
      <c r="AR72">
        <v>48.024000000000001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74.240000000000009</v>
      </c>
      <c r="BA72">
        <f t="shared" si="4"/>
        <v>2479.7069810000003</v>
      </c>
      <c r="BB72">
        <v>69</v>
      </c>
      <c r="BD72">
        <v>22.5</v>
      </c>
      <c r="BE72">
        <v>7.34</v>
      </c>
      <c r="BF72">
        <v>1.01</v>
      </c>
      <c r="BG72">
        <v>3.34</v>
      </c>
      <c r="BH72">
        <v>5.5</v>
      </c>
      <c r="BI72">
        <v>4.5999999999999996</v>
      </c>
      <c r="BJ72">
        <v>2.99</v>
      </c>
      <c r="BK72">
        <v>3.84</v>
      </c>
      <c r="BL72">
        <v>1.65</v>
      </c>
      <c r="BM72">
        <v>0</v>
      </c>
      <c r="BN72">
        <v>0.51</v>
      </c>
      <c r="BO72">
        <v>15</v>
      </c>
      <c r="BP72">
        <v>0</v>
      </c>
      <c r="BQ72">
        <v>4.43</v>
      </c>
      <c r="BR72">
        <v>1.0900000000000001</v>
      </c>
      <c r="BS72">
        <v>0.44</v>
      </c>
      <c r="BT72">
        <v>0</v>
      </c>
      <c r="BU72">
        <v>0</v>
      </c>
      <c r="BV72">
        <v>0</v>
      </c>
      <c r="BW72">
        <f t="shared" si="5"/>
        <v>74.240000000000009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189.48820000000001</v>
      </c>
      <c r="L73">
        <v>493.82240000000002</v>
      </c>
      <c r="M73">
        <v>45</v>
      </c>
      <c r="N73">
        <v>118.125</v>
      </c>
      <c r="O73">
        <v>123.66562500000001</v>
      </c>
      <c r="P73">
        <v>120.75</v>
      </c>
      <c r="Q73">
        <v>18.247699999999998</v>
      </c>
      <c r="R73">
        <v>36.523000000000003</v>
      </c>
      <c r="S73">
        <v>22.597000000000001</v>
      </c>
      <c r="T73">
        <v>0</v>
      </c>
      <c r="U73">
        <v>309.375</v>
      </c>
      <c r="V73">
        <v>15.463198999999999</v>
      </c>
      <c r="W73">
        <v>34.570799999999998</v>
      </c>
      <c r="X73">
        <v>146.22989999999999</v>
      </c>
      <c r="Y73">
        <v>0</v>
      </c>
      <c r="Z73">
        <v>13.09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26.622</v>
      </c>
      <c r="AG73">
        <v>38.8752</v>
      </c>
      <c r="AH73">
        <v>152.94049999999999</v>
      </c>
      <c r="AI73">
        <v>19.094999999999999</v>
      </c>
      <c r="AJ73">
        <v>0</v>
      </c>
      <c r="AK73">
        <v>50.76</v>
      </c>
      <c r="AL73">
        <v>63.91</v>
      </c>
      <c r="AM73">
        <v>15.836040000000001</v>
      </c>
      <c r="AN73">
        <v>0.91823999999999995</v>
      </c>
      <c r="AO73">
        <v>29.4</v>
      </c>
      <c r="AP73">
        <v>9.4794</v>
      </c>
      <c r="AQ73">
        <v>57.96</v>
      </c>
      <c r="AR73">
        <v>48.024000000000001</v>
      </c>
      <c r="AS73">
        <v>31.208639999999999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74.240000000000009</v>
      </c>
      <c r="BA73">
        <f t="shared" si="4"/>
        <v>2514.7256280000001</v>
      </c>
      <c r="BB73">
        <v>70</v>
      </c>
      <c r="BD73">
        <v>22.5</v>
      </c>
      <c r="BE73">
        <v>7.34</v>
      </c>
      <c r="BF73">
        <v>1.01</v>
      </c>
      <c r="BG73">
        <v>3.34</v>
      </c>
      <c r="BH73">
        <v>5.5</v>
      </c>
      <c r="BI73">
        <v>4.5999999999999996</v>
      </c>
      <c r="BJ73">
        <v>2.99</v>
      </c>
      <c r="BK73">
        <v>3.84</v>
      </c>
      <c r="BL73">
        <v>1.65</v>
      </c>
      <c r="BM73">
        <v>0</v>
      </c>
      <c r="BN73">
        <v>0.51</v>
      </c>
      <c r="BO73">
        <v>15</v>
      </c>
      <c r="BP73">
        <v>0</v>
      </c>
      <c r="BQ73">
        <v>4.43</v>
      </c>
      <c r="BR73">
        <v>1.0900000000000001</v>
      </c>
      <c r="BS73">
        <v>0.44</v>
      </c>
      <c r="BT73">
        <v>0</v>
      </c>
      <c r="BU73">
        <v>0</v>
      </c>
      <c r="BV73">
        <v>0</v>
      </c>
      <c r="BW73">
        <f t="shared" si="5"/>
        <v>74.240000000000009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189.48820000000001</v>
      </c>
      <c r="L74">
        <v>493.82240000000002</v>
      </c>
      <c r="M74">
        <v>45</v>
      </c>
      <c r="N74">
        <v>118.125</v>
      </c>
      <c r="O74">
        <v>123.66562500000001</v>
      </c>
      <c r="P74">
        <v>120.75</v>
      </c>
      <c r="Q74">
        <v>18.247699999999998</v>
      </c>
      <c r="R74">
        <v>36.523000000000003</v>
      </c>
      <c r="S74">
        <v>22.597000000000001</v>
      </c>
      <c r="T74">
        <v>0</v>
      </c>
      <c r="U74">
        <v>309.375</v>
      </c>
      <c r="V74">
        <v>15.463198999999999</v>
      </c>
      <c r="W74">
        <v>34.570799999999998</v>
      </c>
      <c r="X74">
        <v>146.22989999999999</v>
      </c>
      <c r="Y74">
        <v>0</v>
      </c>
      <c r="Z74">
        <v>13.09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26.622</v>
      </c>
      <c r="AG74">
        <v>38.8752</v>
      </c>
      <c r="AH74">
        <v>152.94049999999999</v>
      </c>
      <c r="AI74">
        <v>19.094999999999999</v>
      </c>
      <c r="AJ74">
        <v>0</v>
      </c>
      <c r="AK74">
        <v>50.76</v>
      </c>
      <c r="AL74">
        <v>63.91</v>
      </c>
      <c r="AM74">
        <v>15.836040000000001</v>
      </c>
      <c r="AN74">
        <v>0.91823999999999995</v>
      </c>
      <c r="AO74">
        <v>29.4</v>
      </c>
      <c r="AP74">
        <v>9.4794</v>
      </c>
      <c r="AQ74">
        <v>57.96</v>
      </c>
      <c r="AR74">
        <v>48.024000000000001</v>
      </c>
      <c r="AS74">
        <v>31.208639999999999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74.240000000000009</v>
      </c>
      <c r="BA74">
        <f t="shared" si="4"/>
        <v>2514.7256280000001</v>
      </c>
      <c r="BB74">
        <v>71</v>
      </c>
      <c r="BD74">
        <v>22.5</v>
      </c>
      <c r="BE74">
        <v>7.34</v>
      </c>
      <c r="BF74">
        <v>1.01</v>
      </c>
      <c r="BG74">
        <v>3.34</v>
      </c>
      <c r="BH74">
        <v>5.5</v>
      </c>
      <c r="BI74">
        <v>4.5999999999999996</v>
      </c>
      <c r="BJ74">
        <v>2.99</v>
      </c>
      <c r="BK74">
        <v>3.84</v>
      </c>
      <c r="BL74">
        <v>1.65</v>
      </c>
      <c r="BM74">
        <v>0</v>
      </c>
      <c r="BN74">
        <v>0.51</v>
      </c>
      <c r="BO74">
        <v>15</v>
      </c>
      <c r="BP74">
        <v>0</v>
      </c>
      <c r="BQ74">
        <v>4.43</v>
      </c>
      <c r="BR74">
        <v>1.0900000000000001</v>
      </c>
      <c r="BS74">
        <v>0.44</v>
      </c>
      <c r="BT74">
        <v>0</v>
      </c>
      <c r="BU74">
        <v>0</v>
      </c>
      <c r="BV74">
        <v>0</v>
      </c>
      <c r="BW74">
        <f t="shared" si="5"/>
        <v>74.240000000000009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189.48820000000001</v>
      </c>
      <c r="L75">
        <v>433.82240000000002</v>
      </c>
      <c r="M75">
        <v>45</v>
      </c>
      <c r="N75">
        <v>118.125</v>
      </c>
      <c r="O75">
        <v>123.66562500000001</v>
      </c>
      <c r="P75">
        <v>120.75</v>
      </c>
      <c r="Q75">
        <v>18.247699999999998</v>
      </c>
      <c r="R75">
        <v>36.523000000000003</v>
      </c>
      <c r="S75">
        <v>22.597000000000001</v>
      </c>
      <c r="T75">
        <v>0</v>
      </c>
      <c r="U75">
        <v>315</v>
      </c>
      <c r="V75">
        <v>15.463198999999999</v>
      </c>
      <c r="W75">
        <v>34.570799999999998</v>
      </c>
      <c r="X75">
        <v>146.22989999999999</v>
      </c>
      <c r="Y75">
        <v>0</v>
      </c>
      <c r="Z75">
        <v>13.09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26.622</v>
      </c>
      <c r="AG75">
        <v>38.8752</v>
      </c>
      <c r="AH75">
        <v>152.94049999999999</v>
      </c>
      <c r="AI75">
        <v>30.552</v>
      </c>
      <c r="AJ75">
        <v>0</v>
      </c>
      <c r="AK75">
        <v>50.76</v>
      </c>
      <c r="AL75">
        <v>63.91</v>
      </c>
      <c r="AM75">
        <v>15.836040000000001</v>
      </c>
      <c r="AN75">
        <v>0.91823999999999995</v>
      </c>
      <c r="AO75">
        <v>29.4</v>
      </c>
      <c r="AP75">
        <v>9.4794</v>
      </c>
      <c r="AQ75">
        <v>57.96</v>
      </c>
      <c r="AR75">
        <v>52.44</v>
      </c>
      <c r="AS75">
        <v>31.208639999999999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73.750000000000014</v>
      </c>
      <c r="BA75">
        <f t="shared" si="4"/>
        <v>2475.7336280000004</v>
      </c>
      <c r="BB75">
        <v>72</v>
      </c>
      <c r="BD75">
        <v>22.5</v>
      </c>
      <c r="BE75">
        <v>7.16</v>
      </c>
      <c r="BF75">
        <v>1.05</v>
      </c>
      <c r="BG75">
        <v>3.24</v>
      </c>
      <c r="BH75">
        <v>5.5</v>
      </c>
      <c r="BI75">
        <v>4.5999999999999996</v>
      </c>
      <c r="BJ75">
        <v>2.99</v>
      </c>
      <c r="BK75">
        <v>3.84</v>
      </c>
      <c r="BL75">
        <v>1.52</v>
      </c>
      <c r="BM75">
        <v>0</v>
      </c>
      <c r="BN75">
        <v>0.49</v>
      </c>
      <c r="BO75">
        <v>15</v>
      </c>
      <c r="BP75">
        <v>0</v>
      </c>
      <c r="BQ75">
        <v>4.3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73.750000000000014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189.48820000000001</v>
      </c>
      <c r="L76">
        <v>523.82240000000002</v>
      </c>
      <c r="M76">
        <v>45</v>
      </c>
      <c r="N76">
        <v>118.125</v>
      </c>
      <c r="O76">
        <v>123.66562500000001</v>
      </c>
      <c r="P76">
        <v>120.75</v>
      </c>
      <c r="Q76">
        <v>18.247699999999998</v>
      </c>
      <c r="R76">
        <v>36.523000000000003</v>
      </c>
      <c r="S76">
        <v>22.597000000000001</v>
      </c>
      <c r="T76">
        <v>0</v>
      </c>
      <c r="U76">
        <v>315</v>
      </c>
      <c r="V76">
        <v>15.463198999999999</v>
      </c>
      <c r="W76">
        <v>34.570799999999998</v>
      </c>
      <c r="X76">
        <v>146.22989999999999</v>
      </c>
      <c r="Y76">
        <v>0</v>
      </c>
      <c r="Z76">
        <v>13.09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26.622</v>
      </c>
      <c r="AG76">
        <v>38.8752</v>
      </c>
      <c r="AH76">
        <v>152.94049999999999</v>
      </c>
      <c r="AI76">
        <v>30.552</v>
      </c>
      <c r="AJ76">
        <v>0</v>
      </c>
      <c r="AK76">
        <v>50.76</v>
      </c>
      <c r="AL76">
        <v>63.91</v>
      </c>
      <c r="AM76">
        <v>15.836040000000001</v>
      </c>
      <c r="AN76">
        <v>0.91823999999999995</v>
      </c>
      <c r="AO76">
        <v>29.4</v>
      </c>
      <c r="AP76">
        <v>9.4794</v>
      </c>
      <c r="AQ76">
        <v>57.96</v>
      </c>
      <c r="AR76">
        <v>52.44</v>
      </c>
      <c r="AS76">
        <v>31.208639999999999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73.750000000000014</v>
      </c>
      <c r="BA76">
        <f t="shared" si="4"/>
        <v>2565.7336280000004</v>
      </c>
      <c r="BB76">
        <v>73</v>
      </c>
      <c r="BD76">
        <v>22.5</v>
      </c>
      <c r="BE76">
        <v>7.16</v>
      </c>
      <c r="BF76">
        <v>1.05</v>
      </c>
      <c r="BG76">
        <v>3.24</v>
      </c>
      <c r="BH76">
        <v>5.5</v>
      </c>
      <c r="BI76">
        <v>4.5999999999999996</v>
      </c>
      <c r="BJ76">
        <v>2.99</v>
      </c>
      <c r="BK76">
        <v>3.84</v>
      </c>
      <c r="BL76">
        <v>1.52</v>
      </c>
      <c r="BM76">
        <v>0</v>
      </c>
      <c r="BN76">
        <v>0.49</v>
      </c>
      <c r="BO76">
        <v>15</v>
      </c>
      <c r="BP76">
        <v>0</v>
      </c>
      <c r="BQ76">
        <v>4.3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73.750000000000014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215.23820000000001</v>
      </c>
      <c r="L77">
        <v>652.79039999999998</v>
      </c>
      <c r="M77">
        <v>45</v>
      </c>
      <c r="N77">
        <v>118.125</v>
      </c>
      <c r="O77">
        <v>123.66562500000001</v>
      </c>
      <c r="P77">
        <v>120.75</v>
      </c>
      <c r="Q77">
        <v>21.644397999999999</v>
      </c>
      <c r="R77">
        <v>42.213000000000001</v>
      </c>
      <c r="S77">
        <v>26.266999999999999</v>
      </c>
      <c r="T77">
        <v>0</v>
      </c>
      <c r="U77">
        <v>315</v>
      </c>
      <c r="V77">
        <v>17.307469999999999</v>
      </c>
      <c r="W77">
        <v>34.570799999999998</v>
      </c>
      <c r="X77">
        <v>146.22989999999999</v>
      </c>
      <c r="Y77">
        <v>0</v>
      </c>
      <c r="Z77">
        <v>13.09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26.622</v>
      </c>
      <c r="AG77">
        <v>38.8752</v>
      </c>
      <c r="AH77">
        <v>152.94049999999999</v>
      </c>
      <c r="AI77">
        <v>30.552</v>
      </c>
      <c r="AJ77">
        <v>0</v>
      </c>
      <c r="AK77">
        <v>50.76</v>
      </c>
      <c r="AL77">
        <v>63.91</v>
      </c>
      <c r="AM77">
        <v>15.836040000000001</v>
      </c>
      <c r="AN77">
        <v>0.91823999999999995</v>
      </c>
      <c r="AO77">
        <v>29.4</v>
      </c>
      <c r="AP77">
        <v>9.4794</v>
      </c>
      <c r="AQ77">
        <v>57.96</v>
      </c>
      <c r="AR77">
        <v>36.432000000000002</v>
      </c>
      <c r="AS77">
        <v>30.266999999999999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73.160000000000011</v>
      </c>
      <c r="BA77">
        <f t="shared" si="4"/>
        <v>2717.5129569999999</v>
      </c>
      <c r="BB77">
        <v>74</v>
      </c>
      <c r="BD77">
        <v>22.5</v>
      </c>
      <c r="BE77">
        <v>7.16</v>
      </c>
      <c r="BF77">
        <v>1.05</v>
      </c>
      <c r="BG77">
        <v>3.24</v>
      </c>
      <c r="BH77">
        <v>5.5</v>
      </c>
      <c r="BI77">
        <v>4.5999999999999996</v>
      </c>
      <c r="BJ77">
        <v>2.99</v>
      </c>
      <c r="BK77">
        <v>3.84</v>
      </c>
      <c r="BL77">
        <v>0.93</v>
      </c>
      <c r="BM77">
        <v>0</v>
      </c>
      <c r="BN77">
        <v>0.49</v>
      </c>
      <c r="BO77">
        <v>15</v>
      </c>
      <c r="BP77">
        <v>0</v>
      </c>
      <c r="BQ77">
        <v>4.3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73.160000000000011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215.23820000000001</v>
      </c>
      <c r="L78">
        <v>652.79039999999998</v>
      </c>
      <c r="M78">
        <v>45</v>
      </c>
      <c r="N78">
        <v>118.125</v>
      </c>
      <c r="O78">
        <v>123.66562500000001</v>
      </c>
      <c r="P78">
        <v>120.75</v>
      </c>
      <c r="Q78">
        <v>21.717700000000001</v>
      </c>
      <c r="R78">
        <v>42.213000000000001</v>
      </c>
      <c r="S78">
        <v>26.266999999999999</v>
      </c>
      <c r="T78">
        <v>0</v>
      </c>
      <c r="U78">
        <v>315</v>
      </c>
      <c r="V78">
        <v>16.620895999999998</v>
      </c>
      <c r="W78">
        <v>34.570799999999998</v>
      </c>
      <c r="X78">
        <v>146.22989999999999</v>
      </c>
      <c r="Y78">
        <v>0</v>
      </c>
      <c r="Z78">
        <v>13.09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38.8752</v>
      </c>
      <c r="AH78">
        <v>152.94049999999999</v>
      </c>
      <c r="AI78">
        <v>30.552</v>
      </c>
      <c r="AJ78">
        <v>0</v>
      </c>
      <c r="AK78">
        <v>50.76</v>
      </c>
      <c r="AL78">
        <v>63.91</v>
      </c>
      <c r="AM78">
        <v>15.836040000000001</v>
      </c>
      <c r="AN78">
        <v>0.91823999999999995</v>
      </c>
      <c r="AO78">
        <v>29.4</v>
      </c>
      <c r="AP78">
        <v>9.4794</v>
      </c>
      <c r="AQ78">
        <v>59.22</v>
      </c>
      <c r="AR78">
        <v>36.432000000000002</v>
      </c>
      <c r="AS78">
        <v>30.266999999999999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73.160000000000011</v>
      </c>
      <c r="BA78">
        <f t="shared" si="4"/>
        <v>2718.1596849999996</v>
      </c>
      <c r="BB78">
        <v>75</v>
      </c>
      <c r="BD78">
        <v>22.5</v>
      </c>
      <c r="BE78">
        <v>7.16</v>
      </c>
      <c r="BF78">
        <v>1.05</v>
      </c>
      <c r="BG78">
        <v>3.24</v>
      </c>
      <c r="BH78">
        <v>5.5</v>
      </c>
      <c r="BI78">
        <v>4.5999999999999996</v>
      </c>
      <c r="BJ78">
        <v>2.99</v>
      </c>
      <c r="BK78">
        <v>3.84</v>
      </c>
      <c r="BL78">
        <v>0.93</v>
      </c>
      <c r="BM78">
        <v>0</v>
      </c>
      <c r="BN78">
        <v>0.49</v>
      </c>
      <c r="BO78">
        <v>15</v>
      </c>
      <c r="BP78">
        <v>0</v>
      </c>
      <c r="BQ78">
        <v>4.3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73.160000000000011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215.23820000000001</v>
      </c>
      <c r="L79">
        <v>652.79039999999998</v>
      </c>
      <c r="M79">
        <v>45</v>
      </c>
      <c r="N79">
        <v>118.125</v>
      </c>
      <c r="O79">
        <v>123.66562500000001</v>
      </c>
      <c r="P79">
        <v>120.75</v>
      </c>
      <c r="Q79">
        <v>21.717700000000001</v>
      </c>
      <c r="R79">
        <v>42.213000000000001</v>
      </c>
      <c r="S79">
        <v>26.266999999999999</v>
      </c>
      <c r="T79">
        <v>0</v>
      </c>
      <c r="U79">
        <v>328.5</v>
      </c>
      <c r="V79">
        <v>16.620895999999998</v>
      </c>
      <c r="W79">
        <v>34.570799999999998</v>
      </c>
      <c r="X79">
        <v>146.22989999999999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38.8752</v>
      </c>
      <c r="AH79">
        <v>154.69245000000001</v>
      </c>
      <c r="AI79">
        <v>35.643999999999998</v>
      </c>
      <c r="AJ79">
        <v>0</v>
      </c>
      <c r="AK79">
        <v>50.76</v>
      </c>
      <c r="AL79">
        <v>63.91</v>
      </c>
      <c r="AM79">
        <v>15.836040000000001</v>
      </c>
      <c r="AN79">
        <v>0.91823999999999995</v>
      </c>
      <c r="AO79">
        <v>29.4</v>
      </c>
      <c r="AP79">
        <v>9.4794</v>
      </c>
      <c r="AQ79">
        <v>66.78</v>
      </c>
      <c r="AR79">
        <v>52.44</v>
      </c>
      <c r="AS79">
        <v>30.939599999999999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73.160000000000011</v>
      </c>
      <c r="BA79">
        <f t="shared" si="4"/>
        <v>2781.2011510000007</v>
      </c>
      <c r="BB79">
        <v>76</v>
      </c>
      <c r="BD79">
        <v>22.5</v>
      </c>
      <c r="BE79">
        <v>7.16</v>
      </c>
      <c r="BF79">
        <v>1.05</v>
      </c>
      <c r="BG79">
        <v>3.24</v>
      </c>
      <c r="BH79">
        <v>5.5</v>
      </c>
      <c r="BI79">
        <v>4.5999999999999996</v>
      </c>
      <c r="BJ79">
        <v>2.99</v>
      </c>
      <c r="BK79">
        <v>3.84</v>
      </c>
      <c r="BL79">
        <v>0.93</v>
      </c>
      <c r="BM79">
        <v>0</v>
      </c>
      <c r="BN79">
        <v>0.49</v>
      </c>
      <c r="BO79">
        <v>15</v>
      </c>
      <c r="BP79">
        <v>0</v>
      </c>
      <c r="BQ79">
        <v>4.3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73.160000000000011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215.23820000000001</v>
      </c>
      <c r="L80">
        <v>652.79039999999998</v>
      </c>
      <c r="M80">
        <v>45</v>
      </c>
      <c r="N80">
        <v>118.125</v>
      </c>
      <c r="O80">
        <v>123.66562500000001</v>
      </c>
      <c r="P80">
        <v>120.75</v>
      </c>
      <c r="Q80">
        <v>21.717700000000001</v>
      </c>
      <c r="R80">
        <v>42.213000000000001</v>
      </c>
      <c r="S80">
        <v>26.266999999999999</v>
      </c>
      <c r="T80">
        <v>0</v>
      </c>
      <c r="U80">
        <v>335.25</v>
      </c>
      <c r="V80">
        <v>14.253199</v>
      </c>
      <c r="W80">
        <v>34.570799999999998</v>
      </c>
      <c r="X80">
        <v>146.22989999999999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38.8752</v>
      </c>
      <c r="AH80">
        <v>154.69245000000001</v>
      </c>
      <c r="AI80">
        <v>66.195999999999998</v>
      </c>
      <c r="AJ80">
        <v>0</v>
      </c>
      <c r="AK80">
        <v>50.76</v>
      </c>
      <c r="AL80">
        <v>63.91</v>
      </c>
      <c r="AM80">
        <v>15.836040000000001</v>
      </c>
      <c r="AN80">
        <v>0.91823999999999995</v>
      </c>
      <c r="AO80">
        <v>29.4</v>
      </c>
      <c r="AP80">
        <v>9.4794</v>
      </c>
      <c r="AQ80">
        <v>66.78</v>
      </c>
      <c r="AR80">
        <v>52.44</v>
      </c>
      <c r="AS80">
        <v>30.939599999999999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73.160000000000011</v>
      </c>
      <c r="BA80">
        <f t="shared" si="4"/>
        <v>2816.1354540000007</v>
      </c>
      <c r="BB80">
        <v>77</v>
      </c>
      <c r="BD80">
        <v>22.5</v>
      </c>
      <c r="BE80">
        <v>7.16</v>
      </c>
      <c r="BF80">
        <v>1.05</v>
      </c>
      <c r="BG80">
        <v>3.24</v>
      </c>
      <c r="BH80">
        <v>5.5</v>
      </c>
      <c r="BI80">
        <v>4.5999999999999996</v>
      </c>
      <c r="BJ80">
        <v>2.99</v>
      </c>
      <c r="BK80">
        <v>3.84</v>
      </c>
      <c r="BL80">
        <v>0.93</v>
      </c>
      <c r="BM80">
        <v>0</v>
      </c>
      <c r="BN80">
        <v>0.49</v>
      </c>
      <c r="BO80">
        <v>15</v>
      </c>
      <c r="BP80">
        <v>0</v>
      </c>
      <c r="BQ80">
        <v>4.3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73.160000000000011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215.23820000000001</v>
      </c>
      <c r="L81">
        <v>652.79039999999998</v>
      </c>
      <c r="M81">
        <v>45</v>
      </c>
      <c r="N81">
        <v>118.125</v>
      </c>
      <c r="O81">
        <v>123.66562500000001</v>
      </c>
      <c r="P81">
        <v>120.75</v>
      </c>
      <c r="Q81">
        <v>21.717700000000001</v>
      </c>
      <c r="R81">
        <v>42.213000000000001</v>
      </c>
      <c r="S81">
        <v>26.266999999999999</v>
      </c>
      <c r="T81">
        <v>0</v>
      </c>
      <c r="U81">
        <v>343.125</v>
      </c>
      <c r="V81">
        <v>14.253199</v>
      </c>
      <c r="W81">
        <v>34.570799999999998</v>
      </c>
      <c r="X81">
        <v>146.22989999999999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38.8752</v>
      </c>
      <c r="AH81">
        <v>154.69245000000001</v>
      </c>
      <c r="AI81">
        <v>66.195999999999998</v>
      </c>
      <c r="AJ81">
        <v>0</v>
      </c>
      <c r="AK81">
        <v>50.76</v>
      </c>
      <c r="AL81">
        <v>63.91</v>
      </c>
      <c r="AM81">
        <v>15.836040000000001</v>
      </c>
      <c r="AN81">
        <v>0.91823999999999995</v>
      </c>
      <c r="AO81">
        <v>29.4</v>
      </c>
      <c r="AP81">
        <v>9.4794</v>
      </c>
      <c r="AQ81">
        <v>66.78</v>
      </c>
      <c r="AR81">
        <v>48.024000000000001</v>
      </c>
      <c r="AS81">
        <v>31.612200000000001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72.740000000000009</v>
      </c>
      <c r="BA81">
        <f t="shared" si="4"/>
        <v>2819.8470540000008</v>
      </c>
      <c r="BB81">
        <v>78</v>
      </c>
      <c r="BD81">
        <v>22.5</v>
      </c>
      <c r="BE81">
        <v>7.16</v>
      </c>
      <c r="BF81">
        <v>1.05</v>
      </c>
      <c r="BG81">
        <v>3.24</v>
      </c>
      <c r="BH81">
        <v>5.5</v>
      </c>
      <c r="BI81">
        <v>4.5999999999999996</v>
      </c>
      <c r="BJ81">
        <v>2.99</v>
      </c>
      <c r="BK81">
        <v>3.84</v>
      </c>
      <c r="BL81">
        <v>0.93</v>
      </c>
      <c r="BM81">
        <v>0</v>
      </c>
      <c r="BN81">
        <v>0.49</v>
      </c>
      <c r="BO81">
        <v>14.58</v>
      </c>
      <c r="BP81">
        <v>0</v>
      </c>
      <c r="BQ81">
        <v>4.3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72.740000000000009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215.23820000000001</v>
      </c>
      <c r="L82">
        <v>652.79039999999998</v>
      </c>
      <c r="M82">
        <v>45</v>
      </c>
      <c r="N82">
        <v>118.125</v>
      </c>
      <c r="O82">
        <v>123.66562500000001</v>
      </c>
      <c r="P82">
        <v>120.75</v>
      </c>
      <c r="Q82">
        <v>21.717700000000001</v>
      </c>
      <c r="R82">
        <v>42.213000000000001</v>
      </c>
      <c r="S82">
        <v>26.266999999999999</v>
      </c>
      <c r="T82">
        <v>0</v>
      </c>
      <c r="U82">
        <v>343.125</v>
      </c>
      <c r="V82">
        <v>14.253199</v>
      </c>
      <c r="W82">
        <v>34.570799999999998</v>
      </c>
      <c r="X82">
        <v>146.22989999999999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38.8752</v>
      </c>
      <c r="AH82">
        <v>154.69245000000001</v>
      </c>
      <c r="AI82">
        <v>66.195999999999998</v>
      </c>
      <c r="AJ82">
        <v>0</v>
      </c>
      <c r="AK82">
        <v>50.76</v>
      </c>
      <c r="AL82">
        <v>63.91</v>
      </c>
      <c r="AM82">
        <v>15.836040000000001</v>
      </c>
      <c r="AN82">
        <v>0.91823999999999995</v>
      </c>
      <c r="AO82">
        <v>29.4</v>
      </c>
      <c r="AP82">
        <v>9.4794</v>
      </c>
      <c r="AQ82">
        <v>66.78</v>
      </c>
      <c r="AR82">
        <v>48.024000000000001</v>
      </c>
      <c r="AS82">
        <v>31.612200000000001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72.740000000000009</v>
      </c>
      <c r="BA82">
        <f t="shared" si="4"/>
        <v>2819.8470540000008</v>
      </c>
      <c r="BB82">
        <v>79</v>
      </c>
      <c r="BD82">
        <v>22.5</v>
      </c>
      <c r="BE82">
        <v>7.16</v>
      </c>
      <c r="BF82">
        <v>1.05</v>
      </c>
      <c r="BG82">
        <v>3.24</v>
      </c>
      <c r="BH82">
        <v>5.5</v>
      </c>
      <c r="BI82">
        <v>4.5999999999999996</v>
      </c>
      <c r="BJ82">
        <v>2.99</v>
      </c>
      <c r="BK82">
        <v>3.84</v>
      </c>
      <c r="BL82">
        <v>0.93</v>
      </c>
      <c r="BM82">
        <v>0</v>
      </c>
      <c r="BN82">
        <v>0.49</v>
      </c>
      <c r="BO82">
        <v>14.58</v>
      </c>
      <c r="BP82">
        <v>0</v>
      </c>
      <c r="BQ82">
        <v>4.3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72.740000000000009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215.23820000000001</v>
      </c>
      <c r="L83">
        <v>652.79039999999998</v>
      </c>
      <c r="M83">
        <v>45</v>
      </c>
      <c r="N83">
        <v>118.125</v>
      </c>
      <c r="O83">
        <v>123.66562500000001</v>
      </c>
      <c r="P83">
        <v>120.75</v>
      </c>
      <c r="Q83">
        <v>21.717700000000001</v>
      </c>
      <c r="R83">
        <v>42.213000000000001</v>
      </c>
      <c r="S83">
        <v>26.266999999999999</v>
      </c>
      <c r="T83">
        <v>0</v>
      </c>
      <c r="U83">
        <v>343.125</v>
      </c>
      <c r="V83">
        <v>14.253199</v>
      </c>
      <c r="W83">
        <v>34.570799999999998</v>
      </c>
      <c r="X83">
        <v>146.22989999999999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38.8752</v>
      </c>
      <c r="AH83">
        <v>154.69245000000001</v>
      </c>
      <c r="AI83">
        <v>66.195999999999998</v>
      </c>
      <c r="AJ83">
        <v>0</v>
      </c>
      <c r="AK83">
        <v>50.76</v>
      </c>
      <c r="AL83">
        <v>63.91</v>
      </c>
      <c r="AM83">
        <v>15.836040000000001</v>
      </c>
      <c r="AN83">
        <v>0.91823999999999995</v>
      </c>
      <c r="AO83">
        <v>29.4</v>
      </c>
      <c r="AP83">
        <v>9.4794</v>
      </c>
      <c r="AQ83">
        <v>66.78</v>
      </c>
      <c r="AR83">
        <v>48.024000000000001</v>
      </c>
      <c r="AS83">
        <v>31.612200000000001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72.740000000000009</v>
      </c>
      <c r="BA83">
        <f t="shared" si="4"/>
        <v>2819.8470540000008</v>
      </c>
      <c r="BB83">
        <v>80</v>
      </c>
      <c r="BD83">
        <v>22.5</v>
      </c>
      <c r="BE83">
        <v>7.16</v>
      </c>
      <c r="BF83">
        <v>1.05</v>
      </c>
      <c r="BG83">
        <v>3.24</v>
      </c>
      <c r="BH83">
        <v>5.5</v>
      </c>
      <c r="BI83">
        <v>4.5999999999999996</v>
      </c>
      <c r="BJ83">
        <v>2.99</v>
      </c>
      <c r="BK83">
        <v>3.84</v>
      </c>
      <c r="BL83">
        <v>0.93</v>
      </c>
      <c r="BM83">
        <v>0</v>
      </c>
      <c r="BN83">
        <v>0.49</v>
      </c>
      <c r="BO83">
        <v>14.58</v>
      </c>
      <c r="BP83">
        <v>0</v>
      </c>
      <c r="BQ83">
        <v>4.3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72.740000000000009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215.23820000000001</v>
      </c>
      <c r="L84">
        <v>652.79039999999998</v>
      </c>
      <c r="M84">
        <v>45</v>
      </c>
      <c r="N84">
        <v>118.125</v>
      </c>
      <c r="O84">
        <v>123.66562500000001</v>
      </c>
      <c r="P84">
        <v>120.75</v>
      </c>
      <c r="Q84">
        <v>21.717700000000001</v>
      </c>
      <c r="R84">
        <v>42.213000000000001</v>
      </c>
      <c r="S84">
        <v>26.266999999999999</v>
      </c>
      <c r="T84">
        <v>0</v>
      </c>
      <c r="U84">
        <v>343.125</v>
      </c>
      <c r="V84">
        <v>14.253199</v>
      </c>
      <c r="W84">
        <v>34.570799999999998</v>
      </c>
      <c r="X84">
        <v>146.22989999999999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38.8752</v>
      </c>
      <c r="AH84">
        <v>154.69245000000001</v>
      </c>
      <c r="AI84">
        <v>66.195999999999998</v>
      </c>
      <c r="AJ84">
        <v>0</v>
      </c>
      <c r="AK84">
        <v>50.76</v>
      </c>
      <c r="AL84">
        <v>63.91</v>
      </c>
      <c r="AM84">
        <v>15.836040000000001</v>
      </c>
      <c r="AN84">
        <v>0.91823999999999995</v>
      </c>
      <c r="AO84">
        <v>29.4</v>
      </c>
      <c r="AP84">
        <v>9.4794</v>
      </c>
      <c r="AQ84">
        <v>66.78</v>
      </c>
      <c r="AR84">
        <v>48.024000000000001</v>
      </c>
      <c r="AS84">
        <v>31.612200000000001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73.420000000000016</v>
      </c>
      <c r="BA84">
        <f t="shared" si="4"/>
        <v>2820.5270540000006</v>
      </c>
      <c r="BB84">
        <v>81</v>
      </c>
      <c r="BD84">
        <v>22.5</v>
      </c>
      <c r="BE84">
        <v>7.16</v>
      </c>
      <c r="BF84">
        <v>1.05</v>
      </c>
      <c r="BG84">
        <v>3.24</v>
      </c>
      <c r="BH84">
        <v>5.5</v>
      </c>
      <c r="BI84">
        <v>4.5999999999999996</v>
      </c>
      <c r="BJ84">
        <v>2.99</v>
      </c>
      <c r="BK84">
        <v>3.84</v>
      </c>
      <c r="BL84">
        <v>1.61</v>
      </c>
      <c r="BM84">
        <v>0</v>
      </c>
      <c r="BN84">
        <v>0.49</v>
      </c>
      <c r="BO84">
        <v>14.58</v>
      </c>
      <c r="BP84">
        <v>0</v>
      </c>
      <c r="BQ84">
        <v>4.3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73.420000000000016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215.23820000000001</v>
      </c>
      <c r="L85">
        <v>652.79039999999998</v>
      </c>
      <c r="M85">
        <v>45</v>
      </c>
      <c r="N85">
        <v>118.125</v>
      </c>
      <c r="O85">
        <v>123.66562500000001</v>
      </c>
      <c r="P85">
        <v>120.75</v>
      </c>
      <c r="Q85">
        <v>21.717700000000001</v>
      </c>
      <c r="R85">
        <v>42.213000000000001</v>
      </c>
      <c r="S85">
        <v>26.266999999999999</v>
      </c>
      <c r="T85">
        <v>0</v>
      </c>
      <c r="U85">
        <v>343.125</v>
      </c>
      <c r="V85">
        <v>15.651400000000001</v>
      </c>
      <c r="W85">
        <v>34.570799999999998</v>
      </c>
      <c r="X85">
        <v>146.22989999999999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38.8752</v>
      </c>
      <c r="AH85">
        <v>154.69245000000001</v>
      </c>
      <c r="AI85">
        <v>66.195999999999998</v>
      </c>
      <c r="AJ85">
        <v>0</v>
      </c>
      <c r="AK85">
        <v>50.76</v>
      </c>
      <c r="AL85">
        <v>63.91</v>
      </c>
      <c r="AM85">
        <v>15.836040000000001</v>
      </c>
      <c r="AN85">
        <v>0.91823999999999995</v>
      </c>
      <c r="AO85">
        <v>29.4</v>
      </c>
      <c r="AP85">
        <v>9.4794</v>
      </c>
      <c r="AQ85">
        <v>66.78</v>
      </c>
      <c r="AR85">
        <v>48.024000000000001</v>
      </c>
      <c r="AS85">
        <v>31.612200000000001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73.190000000000012</v>
      </c>
      <c r="BA85">
        <f t="shared" si="4"/>
        <v>2821.6952550000005</v>
      </c>
      <c r="BB85">
        <v>82</v>
      </c>
      <c r="BD85">
        <v>22.5</v>
      </c>
      <c r="BE85">
        <v>7.16</v>
      </c>
      <c r="BF85">
        <v>1.05</v>
      </c>
      <c r="BG85">
        <v>3.24</v>
      </c>
      <c r="BH85">
        <v>5.5</v>
      </c>
      <c r="BI85">
        <v>4.5999999999999996</v>
      </c>
      <c r="BJ85">
        <v>2.99</v>
      </c>
      <c r="BK85">
        <v>3.84</v>
      </c>
      <c r="BL85">
        <v>1.38</v>
      </c>
      <c r="BM85">
        <v>0</v>
      </c>
      <c r="BN85">
        <v>0.49</v>
      </c>
      <c r="BO85">
        <v>14.58</v>
      </c>
      <c r="BP85">
        <v>0</v>
      </c>
      <c r="BQ85">
        <v>4.3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73.190000000000012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215.23820000000001</v>
      </c>
      <c r="L86">
        <v>652.79039999999998</v>
      </c>
      <c r="M86">
        <v>45</v>
      </c>
      <c r="N86">
        <v>118.125</v>
      </c>
      <c r="O86">
        <v>123.66562500000001</v>
      </c>
      <c r="P86">
        <v>120.75</v>
      </c>
      <c r="Q86">
        <v>21.717700000000001</v>
      </c>
      <c r="R86">
        <v>42.213000000000001</v>
      </c>
      <c r="S86">
        <v>26.266999999999999</v>
      </c>
      <c r="T86">
        <v>0</v>
      </c>
      <c r="U86">
        <v>343.125</v>
      </c>
      <c r="V86">
        <v>16.346399999999999</v>
      </c>
      <c r="W86">
        <v>34.570799999999998</v>
      </c>
      <c r="X86">
        <v>146.22989999999999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38.8752</v>
      </c>
      <c r="AH86">
        <v>154.69245000000001</v>
      </c>
      <c r="AI86">
        <v>35.643999999999998</v>
      </c>
      <c r="AJ86">
        <v>0</v>
      </c>
      <c r="AK86">
        <v>50.76</v>
      </c>
      <c r="AL86">
        <v>63.91</v>
      </c>
      <c r="AM86">
        <v>15.836040000000001</v>
      </c>
      <c r="AN86">
        <v>0.91823999999999995</v>
      </c>
      <c r="AO86">
        <v>29.4</v>
      </c>
      <c r="AP86">
        <v>9.4794</v>
      </c>
      <c r="AQ86">
        <v>66.78</v>
      </c>
      <c r="AR86">
        <v>48.024000000000001</v>
      </c>
      <c r="AS86">
        <v>31.612200000000001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72.90000000000002</v>
      </c>
      <c r="BA86">
        <f t="shared" si="4"/>
        <v>2791.5482550000006</v>
      </c>
      <c r="BB86">
        <v>83</v>
      </c>
      <c r="BD86">
        <v>22.5</v>
      </c>
      <c r="BE86">
        <v>7.16</v>
      </c>
      <c r="BF86">
        <v>1.05</v>
      </c>
      <c r="BG86">
        <v>3.24</v>
      </c>
      <c r="BH86">
        <v>5.5</v>
      </c>
      <c r="BI86">
        <v>4.5999999999999996</v>
      </c>
      <c r="BJ86">
        <v>2.99</v>
      </c>
      <c r="BK86">
        <v>3.84</v>
      </c>
      <c r="BL86">
        <v>1.0900000000000001</v>
      </c>
      <c r="BM86">
        <v>0</v>
      </c>
      <c r="BN86">
        <v>0.49</v>
      </c>
      <c r="BO86">
        <v>14.58</v>
      </c>
      <c r="BP86">
        <v>0</v>
      </c>
      <c r="BQ86">
        <v>4.3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72.90000000000002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215.23820000000001</v>
      </c>
      <c r="L87">
        <v>652.79039999999998</v>
      </c>
      <c r="M87">
        <v>45</v>
      </c>
      <c r="N87">
        <v>118.125</v>
      </c>
      <c r="O87">
        <v>123.66562500000001</v>
      </c>
      <c r="P87">
        <v>120.75</v>
      </c>
      <c r="Q87">
        <v>21.717700000000001</v>
      </c>
      <c r="R87">
        <v>42.213000000000001</v>
      </c>
      <c r="S87">
        <v>26.266999999999999</v>
      </c>
      <c r="T87">
        <v>0</v>
      </c>
      <c r="U87">
        <v>343.125</v>
      </c>
      <c r="V87">
        <v>16.832899999999999</v>
      </c>
      <c r="W87">
        <v>34.570799999999998</v>
      </c>
      <c r="X87">
        <v>146.22989999999999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38.8752</v>
      </c>
      <c r="AH87">
        <v>152.94049999999999</v>
      </c>
      <c r="AI87">
        <v>35.643999999999998</v>
      </c>
      <c r="AJ87">
        <v>0</v>
      </c>
      <c r="AK87">
        <v>50.76</v>
      </c>
      <c r="AL87">
        <v>63.91</v>
      </c>
      <c r="AM87">
        <v>15.836040000000001</v>
      </c>
      <c r="AN87">
        <v>0.91823999999999995</v>
      </c>
      <c r="AO87">
        <v>29.4</v>
      </c>
      <c r="AP87">
        <v>9.4794</v>
      </c>
      <c r="AQ87">
        <v>62.244</v>
      </c>
      <c r="AR87">
        <v>48.024000000000001</v>
      </c>
      <c r="AS87">
        <v>31.612200000000001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72.62</v>
      </c>
      <c r="BA87">
        <f t="shared" si="4"/>
        <v>2769.9854890000006</v>
      </c>
      <c r="BB87">
        <v>84</v>
      </c>
      <c r="BD87">
        <v>22.5</v>
      </c>
      <c r="BE87">
        <v>7.16</v>
      </c>
      <c r="BF87">
        <v>1.05</v>
      </c>
      <c r="BG87">
        <v>3.24</v>
      </c>
      <c r="BH87">
        <v>5.5</v>
      </c>
      <c r="BI87">
        <v>4.5999999999999996</v>
      </c>
      <c r="BJ87">
        <v>2.99</v>
      </c>
      <c r="BK87">
        <v>3.83</v>
      </c>
      <c r="BL87">
        <v>0.82</v>
      </c>
      <c r="BM87">
        <v>0</v>
      </c>
      <c r="BN87">
        <v>0.49</v>
      </c>
      <c r="BO87">
        <v>14.58</v>
      </c>
      <c r="BP87">
        <v>0</v>
      </c>
      <c r="BQ87">
        <v>4.3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72.62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215.23820000000001</v>
      </c>
      <c r="L88">
        <v>652.79039999999998</v>
      </c>
      <c r="M88">
        <v>45</v>
      </c>
      <c r="N88">
        <v>118.125</v>
      </c>
      <c r="O88">
        <v>123.66562500000001</v>
      </c>
      <c r="P88">
        <v>120.75</v>
      </c>
      <c r="Q88">
        <v>21.717700000000001</v>
      </c>
      <c r="R88">
        <v>42.213000000000001</v>
      </c>
      <c r="S88">
        <v>26.266999999999999</v>
      </c>
      <c r="T88">
        <v>0</v>
      </c>
      <c r="U88">
        <v>343.125</v>
      </c>
      <c r="V88">
        <v>17.319400000000002</v>
      </c>
      <c r="W88">
        <v>34.570799999999998</v>
      </c>
      <c r="X88">
        <v>146.22989999999999</v>
      </c>
      <c r="Y88">
        <v>0</v>
      </c>
      <c r="Z88">
        <v>13.1076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38.8752</v>
      </c>
      <c r="AH88">
        <v>152.94049999999999</v>
      </c>
      <c r="AI88">
        <v>35.643999999999998</v>
      </c>
      <c r="AJ88">
        <v>0</v>
      </c>
      <c r="AK88">
        <v>50.76</v>
      </c>
      <c r="AL88">
        <v>63.91</v>
      </c>
      <c r="AM88">
        <v>15.836040000000001</v>
      </c>
      <c r="AN88">
        <v>0.91823999999999995</v>
      </c>
      <c r="AO88">
        <v>29.4</v>
      </c>
      <c r="AP88">
        <v>9.4794</v>
      </c>
      <c r="AQ88">
        <v>62.244</v>
      </c>
      <c r="AR88">
        <v>48.024000000000001</v>
      </c>
      <c r="AS88">
        <v>31.612200000000001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72.62</v>
      </c>
      <c r="BA88">
        <f t="shared" si="4"/>
        <v>2770.4719890000006</v>
      </c>
      <c r="BB88">
        <v>85</v>
      </c>
      <c r="BD88">
        <v>22.5</v>
      </c>
      <c r="BE88">
        <v>7.16</v>
      </c>
      <c r="BF88">
        <v>1.05</v>
      </c>
      <c r="BG88">
        <v>3.24</v>
      </c>
      <c r="BH88">
        <v>5.5</v>
      </c>
      <c r="BI88">
        <v>4.5999999999999996</v>
      </c>
      <c r="BJ88">
        <v>2.99</v>
      </c>
      <c r="BK88">
        <v>3.83</v>
      </c>
      <c r="BL88">
        <v>0.82</v>
      </c>
      <c r="BM88">
        <v>0</v>
      </c>
      <c r="BN88">
        <v>0.49</v>
      </c>
      <c r="BO88">
        <v>14.58</v>
      </c>
      <c r="BP88">
        <v>0</v>
      </c>
      <c r="BQ88">
        <v>4.3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72.62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215.23820000000001</v>
      </c>
      <c r="L89">
        <v>652.79039999999998</v>
      </c>
      <c r="M89">
        <v>45</v>
      </c>
      <c r="N89">
        <v>118.125</v>
      </c>
      <c r="O89">
        <v>123.66562500000001</v>
      </c>
      <c r="P89">
        <v>120.75</v>
      </c>
      <c r="Q89">
        <v>21.717700000000001</v>
      </c>
      <c r="R89">
        <v>42.213000000000001</v>
      </c>
      <c r="S89">
        <v>26.266999999999999</v>
      </c>
      <c r="T89">
        <v>0</v>
      </c>
      <c r="U89">
        <v>343.125</v>
      </c>
      <c r="V89">
        <v>17.805900000000001</v>
      </c>
      <c r="W89">
        <v>34.570799999999998</v>
      </c>
      <c r="X89">
        <v>146.22989999999999</v>
      </c>
      <c r="Y89">
        <v>0</v>
      </c>
      <c r="Z89">
        <v>13.1076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38.8752</v>
      </c>
      <c r="AH89">
        <v>152.94049999999999</v>
      </c>
      <c r="AI89">
        <v>35.643999999999998</v>
      </c>
      <c r="AJ89">
        <v>0</v>
      </c>
      <c r="AK89">
        <v>50.76</v>
      </c>
      <c r="AL89">
        <v>63.91</v>
      </c>
      <c r="AM89">
        <v>15.836040000000001</v>
      </c>
      <c r="AN89">
        <v>0.91823999999999995</v>
      </c>
      <c r="AO89">
        <v>29.4</v>
      </c>
      <c r="AP89">
        <v>9.4794</v>
      </c>
      <c r="AQ89">
        <v>62.244</v>
      </c>
      <c r="AR89">
        <v>44.16</v>
      </c>
      <c r="AS89">
        <v>31.612200000000001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72.62</v>
      </c>
      <c r="BA89">
        <f t="shared" si="4"/>
        <v>2767.0944890000005</v>
      </c>
      <c r="BB89">
        <v>86</v>
      </c>
      <c r="BD89">
        <v>22.5</v>
      </c>
      <c r="BE89">
        <v>7.16</v>
      </c>
      <c r="BF89">
        <v>1.05</v>
      </c>
      <c r="BG89">
        <v>3.24</v>
      </c>
      <c r="BH89">
        <v>5.5</v>
      </c>
      <c r="BI89">
        <v>4.5999999999999996</v>
      </c>
      <c r="BJ89">
        <v>2.99</v>
      </c>
      <c r="BK89">
        <v>3.83</v>
      </c>
      <c r="BL89">
        <v>0.82</v>
      </c>
      <c r="BM89">
        <v>0</v>
      </c>
      <c r="BN89">
        <v>0.49</v>
      </c>
      <c r="BO89">
        <v>14.58</v>
      </c>
      <c r="BP89">
        <v>0</v>
      </c>
      <c r="BQ89">
        <v>4.3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72.62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215.23820000000001</v>
      </c>
      <c r="L90">
        <v>652.79039999999998</v>
      </c>
      <c r="M90">
        <v>45</v>
      </c>
      <c r="N90">
        <v>118.125</v>
      </c>
      <c r="O90">
        <v>123.66562500000001</v>
      </c>
      <c r="P90">
        <v>120.75</v>
      </c>
      <c r="Q90">
        <v>21.717700000000001</v>
      </c>
      <c r="R90">
        <v>42.213000000000001</v>
      </c>
      <c r="S90">
        <v>26.266999999999999</v>
      </c>
      <c r="T90">
        <v>0</v>
      </c>
      <c r="U90">
        <v>343.125</v>
      </c>
      <c r="V90">
        <v>18.292400000000001</v>
      </c>
      <c r="W90">
        <v>34.570799999999998</v>
      </c>
      <c r="X90">
        <v>146.22989999999999</v>
      </c>
      <c r="Y90">
        <v>0</v>
      </c>
      <c r="Z90">
        <v>13.1076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38.8752</v>
      </c>
      <c r="AH90">
        <v>152.94049999999999</v>
      </c>
      <c r="AI90">
        <v>35.643999999999998</v>
      </c>
      <c r="AJ90">
        <v>0</v>
      </c>
      <c r="AK90">
        <v>50.76</v>
      </c>
      <c r="AL90">
        <v>63.91</v>
      </c>
      <c r="AM90">
        <v>15.836040000000001</v>
      </c>
      <c r="AN90">
        <v>0.91823999999999995</v>
      </c>
      <c r="AO90">
        <v>29.4</v>
      </c>
      <c r="AP90">
        <v>9.4794</v>
      </c>
      <c r="AQ90">
        <v>62.244</v>
      </c>
      <c r="AR90">
        <v>44.16</v>
      </c>
      <c r="AS90">
        <v>31.612200000000001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72.62</v>
      </c>
      <c r="BA90">
        <f t="shared" si="4"/>
        <v>2767.5809890000005</v>
      </c>
      <c r="BB90">
        <v>87</v>
      </c>
      <c r="BD90">
        <v>22.5</v>
      </c>
      <c r="BE90">
        <v>7.16</v>
      </c>
      <c r="BF90">
        <v>1.05</v>
      </c>
      <c r="BG90">
        <v>3.24</v>
      </c>
      <c r="BH90">
        <v>5.5</v>
      </c>
      <c r="BI90">
        <v>4.5999999999999996</v>
      </c>
      <c r="BJ90">
        <v>2.99</v>
      </c>
      <c r="BK90">
        <v>3.83</v>
      </c>
      <c r="BL90">
        <v>0.82</v>
      </c>
      <c r="BM90">
        <v>0</v>
      </c>
      <c r="BN90">
        <v>0.49</v>
      </c>
      <c r="BO90">
        <v>14.58</v>
      </c>
      <c r="BP90">
        <v>0</v>
      </c>
      <c r="BQ90">
        <v>4.3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72.62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215.23820000000001</v>
      </c>
      <c r="L91">
        <v>652.79039999999998</v>
      </c>
      <c r="M91">
        <v>45</v>
      </c>
      <c r="N91">
        <v>118.125</v>
      </c>
      <c r="O91">
        <v>123.66562500000001</v>
      </c>
      <c r="P91">
        <v>120.75</v>
      </c>
      <c r="Q91">
        <v>21.717700000000001</v>
      </c>
      <c r="R91">
        <v>42.213000000000001</v>
      </c>
      <c r="S91">
        <v>26.266999999999999</v>
      </c>
      <c r="T91">
        <v>0</v>
      </c>
      <c r="U91">
        <v>343.125</v>
      </c>
      <c r="V91">
        <v>18.7789</v>
      </c>
      <c r="W91">
        <v>34.570799999999998</v>
      </c>
      <c r="X91">
        <v>146.22989999999999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38.8752</v>
      </c>
      <c r="AH91">
        <v>154.69245000000001</v>
      </c>
      <c r="AI91">
        <v>35.643999999999998</v>
      </c>
      <c r="AJ91">
        <v>0</v>
      </c>
      <c r="AK91">
        <v>50.76</v>
      </c>
      <c r="AL91">
        <v>63.91</v>
      </c>
      <c r="AM91">
        <v>15.836040000000001</v>
      </c>
      <c r="AN91">
        <v>0.91823999999999995</v>
      </c>
      <c r="AO91">
        <v>29.4</v>
      </c>
      <c r="AP91">
        <v>9.4794</v>
      </c>
      <c r="AQ91">
        <v>66.78</v>
      </c>
      <c r="AR91">
        <v>44.16</v>
      </c>
      <c r="AS91">
        <v>31.612200000000001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73.490000000000009</v>
      </c>
      <c r="BA91">
        <f t="shared" si="4"/>
        <v>2790.7067550000002</v>
      </c>
      <c r="BB91">
        <v>88</v>
      </c>
      <c r="BD91">
        <v>22.5</v>
      </c>
      <c r="BE91">
        <v>7.34</v>
      </c>
      <c r="BF91">
        <v>1.01</v>
      </c>
      <c r="BG91">
        <v>3.34</v>
      </c>
      <c r="BH91">
        <v>5.5</v>
      </c>
      <c r="BI91">
        <v>4.5999999999999996</v>
      </c>
      <c r="BJ91">
        <v>2.99</v>
      </c>
      <c r="BK91">
        <v>3.92</v>
      </c>
      <c r="BL91">
        <v>0.88</v>
      </c>
      <c r="BM91">
        <v>0</v>
      </c>
      <c r="BN91">
        <v>0.51</v>
      </c>
      <c r="BO91">
        <v>14.94</v>
      </c>
      <c r="BP91">
        <v>0</v>
      </c>
      <c r="BQ91">
        <v>4.43</v>
      </c>
      <c r="BR91">
        <v>1.0900000000000001</v>
      </c>
      <c r="BS91">
        <v>0.44</v>
      </c>
      <c r="BT91">
        <v>0</v>
      </c>
      <c r="BU91">
        <v>0</v>
      </c>
      <c r="BV91">
        <v>0</v>
      </c>
      <c r="BW91">
        <f t="shared" si="5"/>
        <v>73.490000000000009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215.23820000000001</v>
      </c>
      <c r="L92">
        <v>652.79039999999998</v>
      </c>
      <c r="M92">
        <v>45</v>
      </c>
      <c r="N92">
        <v>118.125</v>
      </c>
      <c r="O92">
        <v>123.66562500000001</v>
      </c>
      <c r="P92">
        <v>120.75</v>
      </c>
      <c r="Q92">
        <v>21.717700000000001</v>
      </c>
      <c r="R92">
        <v>42.213000000000001</v>
      </c>
      <c r="S92">
        <v>26.266999999999999</v>
      </c>
      <c r="T92">
        <v>0</v>
      </c>
      <c r="U92">
        <v>343.125</v>
      </c>
      <c r="V92">
        <v>19.2654</v>
      </c>
      <c r="W92">
        <v>34.570799999999998</v>
      </c>
      <c r="X92">
        <v>146.22989999999999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38.8752</v>
      </c>
      <c r="AH92">
        <v>154.69245000000001</v>
      </c>
      <c r="AI92">
        <v>35.643999999999998</v>
      </c>
      <c r="AJ92">
        <v>0</v>
      </c>
      <c r="AK92">
        <v>50.76</v>
      </c>
      <c r="AL92">
        <v>63.91</v>
      </c>
      <c r="AM92">
        <v>15.836040000000001</v>
      </c>
      <c r="AN92">
        <v>0.91823999999999995</v>
      </c>
      <c r="AO92">
        <v>29.4</v>
      </c>
      <c r="AP92">
        <v>9.4794</v>
      </c>
      <c r="AQ92">
        <v>66.78</v>
      </c>
      <c r="AR92">
        <v>44.16</v>
      </c>
      <c r="AS92">
        <v>31.612200000000001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73.490000000000009</v>
      </c>
      <c r="BA92">
        <f t="shared" si="4"/>
        <v>2791.1932550000001</v>
      </c>
      <c r="BB92">
        <v>89</v>
      </c>
      <c r="BD92">
        <v>22.5</v>
      </c>
      <c r="BE92">
        <v>7.34</v>
      </c>
      <c r="BF92">
        <v>1.01</v>
      </c>
      <c r="BG92">
        <v>3.34</v>
      </c>
      <c r="BH92">
        <v>5.5</v>
      </c>
      <c r="BI92">
        <v>4.5999999999999996</v>
      </c>
      <c r="BJ92">
        <v>2.99</v>
      </c>
      <c r="BK92">
        <v>3.92</v>
      </c>
      <c r="BL92">
        <v>0.88</v>
      </c>
      <c r="BM92">
        <v>0</v>
      </c>
      <c r="BN92">
        <v>0.51</v>
      </c>
      <c r="BO92">
        <v>14.94</v>
      </c>
      <c r="BP92">
        <v>0</v>
      </c>
      <c r="BQ92">
        <v>4.43</v>
      </c>
      <c r="BR92">
        <v>1.0900000000000001</v>
      </c>
      <c r="BS92">
        <v>0.44</v>
      </c>
      <c r="BT92">
        <v>0</v>
      </c>
      <c r="BU92">
        <v>0</v>
      </c>
      <c r="BV92">
        <v>0</v>
      </c>
      <c r="BW92">
        <f t="shared" si="5"/>
        <v>73.490000000000009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215.23820000000001</v>
      </c>
      <c r="L93">
        <v>652.79039999999998</v>
      </c>
      <c r="M93">
        <v>45</v>
      </c>
      <c r="N93">
        <v>118.125</v>
      </c>
      <c r="O93">
        <v>123.66562500000001</v>
      </c>
      <c r="P93">
        <v>120.75</v>
      </c>
      <c r="Q93">
        <v>21.717700000000001</v>
      </c>
      <c r="R93">
        <v>42.213000000000001</v>
      </c>
      <c r="S93">
        <v>26.266999999999999</v>
      </c>
      <c r="T93">
        <v>0</v>
      </c>
      <c r="U93">
        <v>343.125</v>
      </c>
      <c r="V93">
        <v>19.751899999999999</v>
      </c>
      <c r="W93">
        <v>34.570799999999998</v>
      </c>
      <c r="X93">
        <v>146.22989999999999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38.8752</v>
      </c>
      <c r="AH93">
        <v>154.69245000000001</v>
      </c>
      <c r="AI93">
        <v>30.552</v>
      </c>
      <c r="AJ93">
        <v>0</v>
      </c>
      <c r="AK93">
        <v>50.76</v>
      </c>
      <c r="AL93">
        <v>63.91</v>
      </c>
      <c r="AM93">
        <v>15.836040000000001</v>
      </c>
      <c r="AN93">
        <v>0.91823999999999995</v>
      </c>
      <c r="AO93">
        <v>29.4</v>
      </c>
      <c r="AP93">
        <v>9.4794</v>
      </c>
      <c r="AQ93">
        <v>66.78</v>
      </c>
      <c r="AR93">
        <v>44.16</v>
      </c>
      <c r="AS93">
        <v>31.612200000000001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73.490000000000009</v>
      </c>
      <c r="BA93">
        <f t="shared" si="4"/>
        <v>2786.5877550000005</v>
      </c>
      <c r="BB93">
        <v>90</v>
      </c>
      <c r="BD93">
        <v>22.5</v>
      </c>
      <c r="BE93">
        <v>7.34</v>
      </c>
      <c r="BF93">
        <v>1.01</v>
      </c>
      <c r="BG93">
        <v>3.34</v>
      </c>
      <c r="BH93">
        <v>5.5</v>
      </c>
      <c r="BI93">
        <v>4.5999999999999996</v>
      </c>
      <c r="BJ93">
        <v>2.99</v>
      </c>
      <c r="BK93">
        <v>3.92</v>
      </c>
      <c r="BL93">
        <v>0.88</v>
      </c>
      <c r="BM93">
        <v>0</v>
      </c>
      <c r="BN93">
        <v>0.51</v>
      </c>
      <c r="BO93">
        <v>14.94</v>
      </c>
      <c r="BP93">
        <v>0</v>
      </c>
      <c r="BQ93">
        <v>4.43</v>
      </c>
      <c r="BR93">
        <v>1.0900000000000001</v>
      </c>
      <c r="BS93">
        <v>0.44</v>
      </c>
      <c r="BT93">
        <v>0</v>
      </c>
      <c r="BU93">
        <v>0</v>
      </c>
      <c r="BV93">
        <v>0</v>
      </c>
      <c r="BW93">
        <f t="shared" si="5"/>
        <v>73.490000000000009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215.23820000000001</v>
      </c>
      <c r="L94">
        <v>652.79039999999998</v>
      </c>
      <c r="M94">
        <v>45</v>
      </c>
      <c r="N94">
        <v>118.125</v>
      </c>
      <c r="O94">
        <v>123.66562500000001</v>
      </c>
      <c r="P94">
        <v>120.75</v>
      </c>
      <c r="Q94">
        <v>21.717700000000001</v>
      </c>
      <c r="R94">
        <v>42.213000000000001</v>
      </c>
      <c r="S94">
        <v>26.266999999999999</v>
      </c>
      <c r="T94">
        <v>0</v>
      </c>
      <c r="U94">
        <v>343.125</v>
      </c>
      <c r="V94">
        <v>20.238399999999999</v>
      </c>
      <c r="W94">
        <v>34.570799999999998</v>
      </c>
      <c r="X94">
        <v>146.22989999999999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38.8752</v>
      </c>
      <c r="AH94">
        <v>154.69245000000001</v>
      </c>
      <c r="AI94">
        <v>30.552</v>
      </c>
      <c r="AJ94">
        <v>0</v>
      </c>
      <c r="AK94">
        <v>50.76</v>
      </c>
      <c r="AL94">
        <v>63.91</v>
      </c>
      <c r="AM94">
        <v>15.836040000000001</v>
      </c>
      <c r="AN94">
        <v>0.91823999999999995</v>
      </c>
      <c r="AO94">
        <v>29.4</v>
      </c>
      <c r="AP94">
        <v>9.4794</v>
      </c>
      <c r="AQ94">
        <v>66.78</v>
      </c>
      <c r="AR94">
        <v>44.16</v>
      </c>
      <c r="AS94">
        <v>31.612200000000001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73.38</v>
      </c>
      <c r="BA94">
        <f t="shared" si="4"/>
        <v>2786.9642550000008</v>
      </c>
      <c r="BB94">
        <v>91</v>
      </c>
      <c r="BD94">
        <v>22.5</v>
      </c>
      <c r="BE94">
        <v>7.34</v>
      </c>
      <c r="BF94">
        <v>1.01</v>
      </c>
      <c r="BG94">
        <v>3.34</v>
      </c>
      <c r="BH94">
        <v>5.5</v>
      </c>
      <c r="BI94">
        <v>4.5999999999999996</v>
      </c>
      <c r="BJ94">
        <v>2.99</v>
      </c>
      <c r="BK94">
        <v>3.84</v>
      </c>
      <c r="BL94">
        <v>0.85</v>
      </c>
      <c r="BM94">
        <v>0</v>
      </c>
      <c r="BN94">
        <v>0.51</v>
      </c>
      <c r="BO94">
        <v>14.94</v>
      </c>
      <c r="BP94">
        <v>0</v>
      </c>
      <c r="BQ94">
        <v>4.43</v>
      </c>
      <c r="BR94">
        <v>1.0900000000000001</v>
      </c>
      <c r="BS94">
        <v>0.44</v>
      </c>
      <c r="BT94">
        <v>0</v>
      </c>
      <c r="BU94">
        <v>0</v>
      </c>
      <c r="BV94">
        <v>0</v>
      </c>
      <c r="BW94">
        <f t="shared" si="5"/>
        <v>73.38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215.23820000000001</v>
      </c>
      <c r="L95">
        <v>652.79039999999998</v>
      </c>
      <c r="M95">
        <v>45</v>
      </c>
      <c r="N95">
        <v>118.125</v>
      </c>
      <c r="O95">
        <v>123.66562500000001</v>
      </c>
      <c r="P95">
        <v>120.75</v>
      </c>
      <c r="Q95">
        <v>21.717700000000001</v>
      </c>
      <c r="R95">
        <v>42.213000000000001</v>
      </c>
      <c r="S95">
        <v>26.266999999999999</v>
      </c>
      <c r="T95">
        <v>0</v>
      </c>
      <c r="U95">
        <v>343.125</v>
      </c>
      <c r="V95">
        <v>20.724900000000002</v>
      </c>
      <c r="W95">
        <v>34.570799999999998</v>
      </c>
      <c r="X95">
        <v>146.22989999999999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38.8752</v>
      </c>
      <c r="AH95">
        <v>152.94049999999999</v>
      </c>
      <c r="AI95">
        <v>30.552</v>
      </c>
      <c r="AJ95">
        <v>0</v>
      </c>
      <c r="AK95">
        <v>50.76</v>
      </c>
      <c r="AL95">
        <v>63.91</v>
      </c>
      <c r="AM95">
        <v>15.836040000000001</v>
      </c>
      <c r="AN95">
        <v>0.91823999999999995</v>
      </c>
      <c r="AO95">
        <v>29.4</v>
      </c>
      <c r="AP95">
        <v>9.4794</v>
      </c>
      <c r="AQ95">
        <v>62.244</v>
      </c>
      <c r="AR95">
        <v>52.44</v>
      </c>
      <c r="AS95">
        <v>31.612200000000001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73.38</v>
      </c>
      <c r="BA95">
        <f t="shared" si="4"/>
        <v>2780.5152890000013</v>
      </c>
      <c r="BB95">
        <v>92</v>
      </c>
      <c r="BD95">
        <v>22.5</v>
      </c>
      <c r="BE95">
        <v>7.34</v>
      </c>
      <c r="BF95">
        <v>1.01</v>
      </c>
      <c r="BG95">
        <v>3.34</v>
      </c>
      <c r="BH95">
        <v>5.5</v>
      </c>
      <c r="BI95">
        <v>4.5999999999999996</v>
      </c>
      <c r="BJ95">
        <v>2.99</v>
      </c>
      <c r="BK95">
        <v>3.84</v>
      </c>
      <c r="BL95">
        <v>0.85</v>
      </c>
      <c r="BM95">
        <v>0</v>
      </c>
      <c r="BN95">
        <v>0.51</v>
      </c>
      <c r="BO95">
        <v>14.94</v>
      </c>
      <c r="BP95">
        <v>0</v>
      </c>
      <c r="BQ95">
        <v>4.43</v>
      </c>
      <c r="BR95">
        <v>1.0900000000000001</v>
      </c>
      <c r="BS95">
        <v>0.44</v>
      </c>
      <c r="BT95">
        <v>0</v>
      </c>
      <c r="BU95">
        <v>0</v>
      </c>
      <c r="BV95">
        <v>0</v>
      </c>
      <c r="BW95">
        <f t="shared" si="5"/>
        <v>73.38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215.23820000000001</v>
      </c>
      <c r="L96">
        <v>652.79039999999998</v>
      </c>
      <c r="M96">
        <v>45</v>
      </c>
      <c r="N96">
        <v>118.125</v>
      </c>
      <c r="O96">
        <v>123.66562500000001</v>
      </c>
      <c r="P96">
        <v>120.75</v>
      </c>
      <c r="Q96">
        <v>21.717700000000001</v>
      </c>
      <c r="R96">
        <v>42.213000000000001</v>
      </c>
      <c r="S96">
        <v>26.266999999999999</v>
      </c>
      <c r="T96">
        <v>0</v>
      </c>
      <c r="U96">
        <v>343.125</v>
      </c>
      <c r="V96">
        <v>20.731850000000001</v>
      </c>
      <c r="W96">
        <v>34.570799999999998</v>
      </c>
      <c r="X96">
        <v>146.22989999999999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38.8752</v>
      </c>
      <c r="AH96">
        <v>127.845</v>
      </c>
      <c r="AI96">
        <v>30.552</v>
      </c>
      <c r="AJ96">
        <v>0</v>
      </c>
      <c r="AK96">
        <v>50.76</v>
      </c>
      <c r="AL96">
        <v>63.91</v>
      </c>
      <c r="AM96">
        <v>15.836040000000001</v>
      </c>
      <c r="AN96">
        <v>0.91823999999999995</v>
      </c>
      <c r="AO96">
        <v>29.4</v>
      </c>
      <c r="AP96">
        <v>9.4794</v>
      </c>
      <c r="AQ96">
        <v>62.244</v>
      </c>
      <c r="AR96">
        <v>52.44</v>
      </c>
      <c r="AS96">
        <v>31.612200000000001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73.38</v>
      </c>
      <c r="BA96">
        <f t="shared" si="4"/>
        <v>2755.4267390000009</v>
      </c>
      <c r="BB96">
        <v>93</v>
      </c>
      <c r="BD96">
        <v>22.5</v>
      </c>
      <c r="BE96">
        <v>7.34</v>
      </c>
      <c r="BF96">
        <v>1.01</v>
      </c>
      <c r="BG96">
        <v>3.34</v>
      </c>
      <c r="BH96">
        <v>5.5</v>
      </c>
      <c r="BI96">
        <v>4.5999999999999996</v>
      </c>
      <c r="BJ96">
        <v>2.99</v>
      </c>
      <c r="BK96">
        <v>3.84</v>
      </c>
      <c r="BL96">
        <v>0.85</v>
      </c>
      <c r="BM96">
        <v>0</v>
      </c>
      <c r="BN96">
        <v>0.51</v>
      </c>
      <c r="BO96">
        <v>14.94</v>
      </c>
      <c r="BP96">
        <v>0</v>
      </c>
      <c r="BQ96">
        <v>4.43</v>
      </c>
      <c r="BR96">
        <v>1.0900000000000001</v>
      </c>
      <c r="BS96">
        <v>0.44</v>
      </c>
      <c r="BT96">
        <v>0</v>
      </c>
      <c r="BU96">
        <v>0</v>
      </c>
      <c r="BV96">
        <v>0</v>
      </c>
      <c r="BW96">
        <f t="shared" si="5"/>
        <v>73.38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215.23820000000001</v>
      </c>
      <c r="L97">
        <v>652.79039999999998</v>
      </c>
      <c r="M97">
        <v>45</v>
      </c>
      <c r="N97">
        <v>118.125</v>
      </c>
      <c r="O97">
        <v>123.66562500000001</v>
      </c>
      <c r="P97">
        <v>120.75</v>
      </c>
      <c r="Q97">
        <v>21.717700000000001</v>
      </c>
      <c r="R97">
        <v>42.213000000000001</v>
      </c>
      <c r="S97">
        <v>26.266999999999999</v>
      </c>
      <c r="T97">
        <v>0</v>
      </c>
      <c r="U97">
        <v>343.125</v>
      </c>
      <c r="V97">
        <v>20.731850000000001</v>
      </c>
      <c r="W97">
        <v>34.570799999999998</v>
      </c>
      <c r="X97">
        <v>146.22989999999999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38.8752</v>
      </c>
      <c r="AH97">
        <v>75.760000000000005</v>
      </c>
      <c r="AI97">
        <v>19.094999999999999</v>
      </c>
      <c r="AJ97">
        <v>0</v>
      </c>
      <c r="AK97">
        <v>50.76</v>
      </c>
      <c r="AL97">
        <v>63.91</v>
      </c>
      <c r="AM97">
        <v>15.836040000000001</v>
      </c>
      <c r="AN97">
        <v>0.91823999999999995</v>
      </c>
      <c r="AO97">
        <v>29.4</v>
      </c>
      <c r="AP97">
        <v>9.4794</v>
      </c>
      <c r="AQ97">
        <v>62.244</v>
      </c>
      <c r="AR97">
        <v>44.16</v>
      </c>
      <c r="AS97">
        <v>31.612200000000001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73.38</v>
      </c>
      <c r="BA97">
        <f t="shared" si="4"/>
        <v>2683.6047390000008</v>
      </c>
      <c r="BB97">
        <v>94</v>
      </c>
      <c r="BD97">
        <v>22.5</v>
      </c>
      <c r="BE97">
        <v>7.34</v>
      </c>
      <c r="BF97">
        <v>1.01</v>
      </c>
      <c r="BG97">
        <v>3.34</v>
      </c>
      <c r="BH97">
        <v>5.5</v>
      </c>
      <c r="BI97">
        <v>4.5999999999999996</v>
      </c>
      <c r="BJ97">
        <v>2.99</v>
      </c>
      <c r="BK97">
        <v>3.84</v>
      </c>
      <c r="BL97">
        <v>0.85</v>
      </c>
      <c r="BM97">
        <v>0</v>
      </c>
      <c r="BN97">
        <v>0.51</v>
      </c>
      <c r="BO97">
        <v>14.94</v>
      </c>
      <c r="BP97">
        <v>0</v>
      </c>
      <c r="BQ97">
        <v>4.43</v>
      </c>
      <c r="BR97">
        <v>1.0900000000000001</v>
      </c>
      <c r="BS97">
        <v>0.44</v>
      </c>
      <c r="BT97">
        <v>0</v>
      </c>
      <c r="BU97">
        <v>0</v>
      </c>
      <c r="BV97">
        <v>0</v>
      </c>
      <c r="BW97">
        <f t="shared" si="5"/>
        <v>73.38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215.23820000000001</v>
      </c>
      <c r="L98">
        <v>652.79039999999998</v>
      </c>
      <c r="M98">
        <v>45</v>
      </c>
      <c r="N98">
        <v>118.125</v>
      </c>
      <c r="O98">
        <v>123.66562500000001</v>
      </c>
      <c r="P98">
        <v>120.75</v>
      </c>
      <c r="Q98">
        <v>21.717700000000001</v>
      </c>
      <c r="R98">
        <v>42.213000000000001</v>
      </c>
      <c r="S98">
        <v>26.266999999999999</v>
      </c>
      <c r="T98">
        <v>0</v>
      </c>
      <c r="U98">
        <v>343.125</v>
      </c>
      <c r="V98">
        <v>20.731850000000001</v>
      </c>
      <c r="W98">
        <v>34.570799999999998</v>
      </c>
      <c r="X98">
        <v>146.22989999999999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38.8752</v>
      </c>
      <c r="AH98">
        <v>47.35</v>
      </c>
      <c r="AI98">
        <v>19.094999999999999</v>
      </c>
      <c r="AJ98">
        <v>0</v>
      </c>
      <c r="AK98">
        <v>50.76</v>
      </c>
      <c r="AL98">
        <v>63.91</v>
      </c>
      <c r="AM98">
        <v>15.836040000000001</v>
      </c>
      <c r="AN98">
        <v>0.91823999999999995</v>
      </c>
      <c r="AO98">
        <v>29.4</v>
      </c>
      <c r="AP98">
        <v>9.4794</v>
      </c>
      <c r="AQ98">
        <v>62.244</v>
      </c>
      <c r="AR98">
        <v>44.16</v>
      </c>
      <c r="AS98">
        <v>31.612200000000001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73.38</v>
      </c>
      <c r="BA98">
        <f t="shared" si="4"/>
        <v>2655.1947390000005</v>
      </c>
      <c r="BB98">
        <v>95</v>
      </c>
      <c r="BD98">
        <v>22.5</v>
      </c>
      <c r="BE98">
        <v>7.34</v>
      </c>
      <c r="BF98">
        <v>1.01</v>
      </c>
      <c r="BG98">
        <v>3.34</v>
      </c>
      <c r="BH98">
        <v>5.5</v>
      </c>
      <c r="BI98">
        <v>4.5999999999999996</v>
      </c>
      <c r="BJ98">
        <v>2.99</v>
      </c>
      <c r="BK98">
        <v>3.84</v>
      </c>
      <c r="BL98">
        <v>0.85</v>
      </c>
      <c r="BM98">
        <v>0</v>
      </c>
      <c r="BN98">
        <v>0.51</v>
      </c>
      <c r="BO98">
        <v>14.94</v>
      </c>
      <c r="BP98">
        <v>0</v>
      </c>
      <c r="BQ98">
        <v>4.43</v>
      </c>
      <c r="BR98">
        <v>1.0900000000000001</v>
      </c>
      <c r="BS98">
        <v>0.44</v>
      </c>
      <c r="BT98">
        <v>0</v>
      </c>
      <c r="BU98">
        <v>0</v>
      </c>
      <c r="BV98">
        <v>0</v>
      </c>
      <c r="BW98">
        <f t="shared" si="5"/>
        <v>73.38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4.1617575327499985</v>
      </c>
      <c r="L99">
        <f t="shared" si="6"/>
        <v>10.999618876749993</v>
      </c>
      <c r="M99">
        <f t="shared" si="6"/>
        <v>1.0765</v>
      </c>
      <c r="N99">
        <f t="shared" si="6"/>
        <v>2.835</v>
      </c>
      <c r="O99">
        <f t="shared" si="6"/>
        <v>2.9679749999999947</v>
      </c>
      <c r="P99">
        <f t="shared" si="6"/>
        <v>2.91675</v>
      </c>
      <c r="Q99">
        <f t="shared" si="6"/>
        <v>0.43487064949999971</v>
      </c>
      <c r="R99">
        <f t="shared" si="6"/>
        <v>0.83821835000000133</v>
      </c>
      <c r="S99">
        <f t="shared" si="6"/>
        <v>0.52840725000000033</v>
      </c>
      <c r="T99">
        <f t="shared" si="6"/>
        <v>0</v>
      </c>
      <c r="U99">
        <f t="shared" si="6"/>
        <v>8.0215312500000007</v>
      </c>
      <c r="V99">
        <f t="shared" si="6"/>
        <v>0.35348602574999982</v>
      </c>
      <c r="W99">
        <f t="shared" si="6"/>
        <v>0.81271949499999985</v>
      </c>
      <c r="X99">
        <f t="shared" si="6"/>
        <v>3.4619614937500014</v>
      </c>
      <c r="Y99">
        <f t="shared" si="6"/>
        <v>0</v>
      </c>
      <c r="Z99">
        <f t="shared" si="6"/>
        <v>0.39319719999999986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0.70203199999999899</v>
      </c>
      <c r="AG99">
        <f t="shared" si="6"/>
        <v>0.93300479999999897</v>
      </c>
      <c r="AH99">
        <f t="shared" si="6"/>
        <v>3.6238612250000037</v>
      </c>
      <c r="AI99">
        <f t="shared" si="6"/>
        <v>0.78607749999999965</v>
      </c>
      <c r="AJ99">
        <f t="shared" si="6"/>
        <v>0</v>
      </c>
      <c r="AK99">
        <f t="shared" si="6"/>
        <v>1.2182400000000029</v>
      </c>
      <c r="AL99">
        <f t="shared" si="6"/>
        <v>1.7393687499999979</v>
      </c>
      <c r="AM99">
        <f t="shared" si="6"/>
        <v>0.38006495999999956</v>
      </c>
      <c r="AN99">
        <f t="shared" si="6"/>
        <v>2.100473999999997E-2</v>
      </c>
      <c r="AO99">
        <f t="shared" si="6"/>
        <v>0.68619600000000125</v>
      </c>
      <c r="AP99">
        <f t="shared" si="6"/>
        <v>0.25837770000000032</v>
      </c>
      <c r="AQ99">
        <f t="shared" si="6"/>
        <v>1.3103999999999991</v>
      </c>
      <c r="AR99">
        <f t="shared" si="6"/>
        <v>1.1605799999999988</v>
      </c>
      <c r="AS99">
        <f t="shared" si="6"/>
        <v>0.76424041349999994</v>
      </c>
      <c r="AT99">
        <f t="shared" si="6"/>
        <v>0.26949989700000021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1.7844874999999989</v>
      </c>
      <c r="BA99">
        <f t="shared" si="4"/>
        <v>60.197521572999989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2.4839999999999997E-2</v>
      </c>
      <c r="BG99">
        <f t="shared" si="7"/>
        <v>7.9400000000000026E-2</v>
      </c>
      <c r="BH99">
        <f t="shared" si="7"/>
        <v>0.13267500000000002</v>
      </c>
      <c r="BI99">
        <f t="shared" si="7"/>
        <v>0.11040000000000018</v>
      </c>
      <c r="BJ99">
        <f t="shared" si="7"/>
        <v>7.1760000000000101E-2</v>
      </c>
      <c r="BK99">
        <f t="shared" si="7"/>
        <v>9.4162499999999857E-2</v>
      </c>
      <c r="BL99">
        <f t="shared" si="7"/>
        <v>3.2879999999999993E-2</v>
      </c>
      <c r="BM99">
        <f t="shared" si="7"/>
        <v>0</v>
      </c>
      <c r="BN99">
        <f t="shared" si="7"/>
        <v>1.2080000000000013E-2</v>
      </c>
      <c r="BO99">
        <f t="shared" si="7"/>
        <v>0.35882999999999993</v>
      </c>
      <c r="BP99">
        <f t="shared" si="7"/>
        <v>1.0419999999999999E-2</v>
      </c>
      <c r="BQ99">
        <f t="shared" si="7"/>
        <v>0.10528000000000012</v>
      </c>
      <c r="BR99">
        <f t="shared" si="7"/>
        <v>2.6480000000000066E-2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1.7844874999999989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204.60565099999999</v>
      </c>
      <c r="L3">
        <v>570.01377100000002</v>
      </c>
      <c r="M3">
        <v>67.375</v>
      </c>
      <c r="N3">
        <v>113.695312</v>
      </c>
      <c r="O3">
        <v>119.028164</v>
      </c>
      <c r="P3">
        <v>118.3875</v>
      </c>
      <c r="Q3">
        <v>20.052050999999999</v>
      </c>
      <c r="R3">
        <v>40.538285999999999</v>
      </c>
      <c r="S3">
        <v>24.919606000000002</v>
      </c>
      <c r="T3">
        <v>0</v>
      </c>
      <c r="U3">
        <v>327.00937499999998</v>
      </c>
      <c r="V3">
        <v>14.845929999999999</v>
      </c>
      <c r="W3">
        <v>33.494335999999997</v>
      </c>
      <c r="X3">
        <v>140.776116</v>
      </c>
      <c r="Y3">
        <v>0</v>
      </c>
      <c r="Z3">
        <v>18.924098000000001</v>
      </c>
      <c r="AA3">
        <v>41.060250000000003</v>
      </c>
      <c r="AB3">
        <v>38.028489999999998</v>
      </c>
      <c r="AC3">
        <v>27.972953</v>
      </c>
      <c r="AD3">
        <v>35.219510999999997</v>
      </c>
      <c r="AE3">
        <v>47.582684999999998</v>
      </c>
      <c r="AF3">
        <v>28.470749999999999</v>
      </c>
      <c r="AG3">
        <v>37.417380000000001</v>
      </c>
      <c r="AH3">
        <v>147.205231</v>
      </c>
      <c r="AI3">
        <v>40.433661999999998</v>
      </c>
      <c r="AJ3">
        <v>0</v>
      </c>
      <c r="AK3">
        <v>48.856499999999997</v>
      </c>
      <c r="AL3">
        <v>76.388428000000005</v>
      </c>
      <c r="AM3">
        <v>15.242188000000001</v>
      </c>
      <c r="AN3">
        <v>0.82856799999999997</v>
      </c>
      <c r="AO3">
        <v>26.316675</v>
      </c>
      <c r="AP3">
        <v>12.452921</v>
      </c>
      <c r="AQ3">
        <v>44.932388000000003</v>
      </c>
      <c r="AR3">
        <v>50.473500000000001</v>
      </c>
      <c r="AS3">
        <v>31.333071</v>
      </c>
      <c r="AT3">
        <v>10.825815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71.970000000000013</v>
      </c>
      <c r="BA3">
        <f>SUM(B3:AZ3)</f>
        <v>2646.6761619999997</v>
      </c>
      <c r="BD3">
        <v>21.66</v>
      </c>
      <c r="BE3">
        <v>7.06</v>
      </c>
      <c r="BF3">
        <v>1</v>
      </c>
      <c r="BG3">
        <v>3.21</v>
      </c>
      <c r="BH3">
        <v>5.38</v>
      </c>
      <c r="BI3">
        <v>4.43</v>
      </c>
      <c r="BJ3">
        <v>2.88</v>
      </c>
      <c r="BK3">
        <v>3.92</v>
      </c>
      <c r="BL3">
        <v>1.77</v>
      </c>
      <c r="BM3">
        <v>0</v>
      </c>
      <c r="BN3">
        <v>0.49</v>
      </c>
      <c r="BO3">
        <v>14.44</v>
      </c>
      <c r="BP3">
        <v>0</v>
      </c>
      <c r="BQ3">
        <v>4.26</v>
      </c>
      <c r="BR3">
        <v>1.05</v>
      </c>
      <c r="BS3">
        <v>0.42</v>
      </c>
      <c r="BT3">
        <v>0</v>
      </c>
      <c r="BU3">
        <v>0</v>
      </c>
      <c r="BV3">
        <v>0</v>
      </c>
      <c r="BW3">
        <f>SUM(BD3:BV3)</f>
        <v>71.970000000000013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204.60565099999999</v>
      </c>
      <c r="L4">
        <v>521.88877100000002</v>
      </c>
      <c r="M4">
        <v>67.375</v>
      </c>
      <c r="N4">
        <v>113.695312</v>
      </c>
      <c r="O4">
        <v>119.028164</v>
      </c>
      <c r="P4">
        <v>118.3875</v>
      </c>
      <c r="Q4">
        <v>20.052050999999999</v>
      </c>
      <c r="R4">
        <v>40.538285999999999</v>
      </c>
      <c r="S4">
        <v>24.919606000000002</v>
      </c>
      <c r="T4">
        <v>0</v>
      </c>
      <c r="U4">
        <v>327.00937499999998</v>
      </c>
      <c r="V4">
        <v>14.845929999999999</v>
      </c>
      <c r="W4">
        <v>33.494335999999997</v>
      </c>
      <c r="X4">
        <v>140.776116</v>
      </c>
      <c r="Y4">
        <v>0</v>
      </c>
      <c r="Z4">
        <v>18.924098000000001</v>
      </c>
      <c r="AA4">
        <v>41.060250000000003</v>
      </c>
      <c r="AB4">
        <v>38.028489999999998</v>
      </c>
      <c r="AC4">
        <v>27.972953</v>
      </c>
      <c r="AD4">
        <v>35.219510999999997</v>
      </c>
      <c r="AE4">
        <v>47.582684999999998</v>
      </c>
      <c r="AF4">
        <v>28.470749999999999</v>
      </c>
      <c r="AG4">
        <v>37.417380000000001</v>
      </c>
      <c r="AH4">
        <v>147.205231</v>
      </c>
      <c r="AI4">
        <v>40.433661999999998</v>
      </c>
      <c r="AJ4">
        <v>0</v>
      </c>
      <c r="AK4">
        <v>48.856499999999997</v>
      </c>
      <c r="AL4">
        <v>76.388428000000005</v>
      </c>
      <c r="AM4">
        <v>15.242188000000001</v>
      </c>
      <c r="AN4">
        <v>0.82856799999999997</v>
      </c>
      <c r="AO4">
        <v>26.316675</v>
      </c>
      <c r="AP4">
        <v>12.452921</v>
      </c>
      <c r="AQ4">
        <v>44.932388000000003</v>
      </c>
      <c r="AR4">
        <v>50.473500000000001</v>
      </c>
      <c r="AS4">
        <v>31.333071</v>
      </c>
      <c r="AT4">
        <v>10.825815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71.970000000000013</v>
      </c>
      <c r="BA4">
        <f t="shared" ref="BA4:BA67" si="1">SUM(B4:AZ4)</f>
        <v>2598.5511620000002</v>
      </c>
      <c r="BD4">
        <v>21.66</v>
      </c>
      <c r="BE4">
        <v>7.06</v>
      </c>
      <c r="BF4">
        <v>1</v>
      </c>
      <c r="BG4">
        <v>3.21</v>
      </c>
      <c r="BH4">
        <v>5.38</v>
      </c>
      <c r="BI4">
        <v>4.43</v>
      </c>
      <c r="BJ4">
        <v>2.88</v>
      </c>
      <c r="BK4">
        <v>3.92</v>
      </c>
      <c r="BL4">
        <v>1.77</v>
      </c>
      <c r="BM4">
        <v>0</v>
      </c>
      <c r="BN4">
        <v>0.49</v>
      </c>
      <c r="BO4">
        <v>14.44</v>
      </c>
      <c r="BP4">
        <v>0</v>
      </c>
      <c r="BQ4">
        <v>4.26</v>
      </c>
      <c r="BR4">
        <v>1.05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71.970000000000013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204.60565099999999</v>
      </c>
      <c r="L5">
        <v>473.76377100000002</v>
      </c>
      <c r="M5">
        <v>42.35</v>
      </c>
      <c r="N5">
        <v>113.695312</v>
      </c>
      <c r="O5">
        <v>119.028164</v>
      </c>
      <c r="P5">
        <v>118.3875</v>
      </c>
      <c r="Q5">
        <v>20.052050999999999</v>
      </c>
      <c r="R5">
        <v>40.538285999999999</v>
      </c>
      <c r="S5">
        <v>24.919606000000002</v>
      </c>
      <c r="T5">
        <v>0</v>
      </c>
      <c r="U5">
        <v>327.00937499999998</v>
      </c>
      <c r="V5">
        <v>14.845929999999999</v>
      </c>
      <c r="W5">
        <v>33.494335999999997</v>
      </c>
      <c r="X5">
        <v>140.776116</v>
      </c>
      <c r="Y5">
        <v>0</v>
      </c>
      <c r="Z5">
        <v>18.924098000000001</v>
      </c>
      <c r="AA5">
        <v>41.060250000000003</v>
      </c>
      <c r="AB5">
        <v>38.028489999999998</v>
      </c>
      <c r="AC5">
        <v>27.972953</v>
      </c>
      <c r="AD5">
        <v>35.219510999999997</v>
      </c>
      <c r="AE5">
        <v>47.582684999999998</v>
      </c>
      <c r="AF5">
        <v>28.470749999999999</v>
      </c>
      <c r="AG5">
        <v>37.417380000000001</v>
      </c>
      <c r="AH5">
        <v>147.205231</v>
      </c>
      <c r="AI5">
        <v>40.433661999999998</v>
      </c>
      <c r="AJ5">
        <v>0</v>
      </c>
      <c r="AK5">
        <v>48.856499999999997</v>
      </c>
      <c r="AL5">
        <v>76.388428000000005</v>
      </c>
      <c r="AM5">
        <v>15.242188000000001</v>
      </c>
      <c r="AN5">
        <v>0.82856799999999997</v>
      </c>
      <c r="AO5">
        <v>26.316675</v>
      </c>
      <c r="AP5">
        <v>12.452921</v>
      </c>
      <c r="AQ5">
        <v>44.932388000000003</v>
      </c>
      <c r="AR5">
        <v>47.285699999999999</v>
      </c>
      <c r="AS5">
        <v>31.333071</v>
      </c>
      <c r="AT5">
        <v>10.825815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71.970000000000013</v>
      </c>
      <c r="BA5">
        <f t="shared" si="1"/>
        <v>2522.213362</v>
      </c>
      <c r="BD5">
        <v>21.66</v>
      </c>
      <c r="BE5">
        <v>7.06</v>
      </c>
      <c r="BF5">
        <v>1</v>
      </c>
      <c r="BG5">
        <v>3.21</v>
      </c>
      <c r="BH5">
        <v>5.38</v>
      </c>
      <c r="BI5">
        <v>4.43</v>
      </c>
      <c r="BJ5">
        <v>2.88</v>
      </c>
      <c r="BK5">
        <v>3.92</v>
      </c>
      <c r="BL5">
        <v>1.77</v>
      </c>
      <c r="BM5">
        <v>0</v>
      </c>
      <c r="BN5">
        <v>0.49</v>
      </c>
      <c r="BO5">
        <v>14.44</v>
      </c>
      <c r="BP5">
        <v>0</v>
      </c>
      <c r="BQ5">
        <v>4.26</v>
      </c>
      <c r="BR5">
        <v>1.05</v>
      </c>
      <c r="BS5">
        <v>0.42</v>
      </c>
      <c r="BT5">
        <v>0</v>
      </c>
      <c r="BU5">
        <v>0</v>
      </c>
      <c r="BV5">
        <v>0</v>
      </c>
      <c r="BW5">
        <f t="shared" si="2"/>
        <v>71.970000000000013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204.60565099999999</v>
      </c>
      <c r="L6">
        <v>454.51377100000002</v>
      </c>
      <c r="M6">
        <v>42.35</v>
      </c>
      <c r="N6">
        <v>113.695312</v>
      </c>
      <c r="O6">
        <v>119.028164</v>
      </c>
      <c r="P6">
        <v>118.3875</v>
      </c>
      <c r="Q6">
        <v>16.202051000000001</v>
      </c>
      <c r="R6">
        <v>29.950786000000001</v>
      </c>
      <c r="S6">
        <v>19.144606</v>
      </c>
      <c r="T6">
        <v>0</v>
      </c>
      <c r="U6">
        <v>327.00937499999998</v>
      </c>
      <c r="V6">
        <v>14.845929999999999</v>
      </c>
      <c r="W6">
        <v>33.494335999999997</v>
      </c>
      <c r="X6">
        <v>140.776116</v>
      </c>
      <c r="Y6">
        <v>0</v>
      </c>
      <c r="Z6">
        <v>18.924098000000001</v>
      </c>
      <c r="AA6">
        <v>41.060250000000003</v>
      </c>
      <c r="AB6">
        <v>38.028489999999998</v>
      </c>
      <c r="AC6">
        <v>27.972953</v>
      </c>
      <c r="AD6">
        <v>35.219510999999997</v>
      </c>
      <c r="AE6">
        <v>47.582684999999998</v>
      </c>
      <c r="AF6">
        <v>28.470749999999999</v>
      </c>
      <c r="AG6">
        <v>37.417380000000001</v>
      </c>
      <c r="AH6">
        <v>147.205231</v>
      </c>
      <c r="AI6">
        <v>40.433661999999998</v>
      </c>
      <c r="AJ6">
        <v>0</v>
      </c>
      <c r="AK6">
        <v>48.856499999999997</v>
      </c>
      <c r="AL6">
        <v>76.388428000000005</v>
      </c>
      <c r="AM6">
        <v>15.242188000000001</v>
      </c>
      <c r="AN6">
        <v>0.82856799999999997</v>
      </c>
      <c r="AO6">
        <v>26.316675</v>
      </c>
      <c r="AP6">
        <v>12.452921</v>
      </c>
      <c r="AQ6">
        <v>44.932388000000003</v>
      </c>
      <c r="AR6">
        <v>47.285699999999999</v>
      </c>
      <c r="AS6">
        <v>31.333071</v>
      </c>
      <c r="AT6">
        <v>10.825815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71.970000000000013</v>
      </c>
      <c r="BA6">
        <f t="shared" si="1"/>
        <v>2482.7508620000003</v>
      </c>
      <c r="BD6">
        <v>21.66</v>
      </c>
      <c r="BE6">
        <v>7.06</v>
      </c>
      <c r="BF6">
        <v>1</v>
      </c>
      <c r="BG6">
        <v>3.21</v>
      </c>
      <c r="BH6">
        <v>5.38</v>
      </c>
      <c r="BI6">
        <v>4.43</v>
      </c>
      <c r="BJ6">
        <v>2.88</v>
      </c>
      <c r="BK6">
        <v>3.92</v>
      </c>
      <c r="BL6">
        <v>1.77</v>
      </c>
      <c r="BM6">
        <v>0</v>
      </c>
      <c r="BN6">
        <v>0.49</v>
      </c>
      <c r="BO6">
        <v>14.44</v>
      </c>
      <c r="BP6">
        <v>0</v>
      </c>
      <c r="BQ6">
        <v>4.26</v>
      </c>
      <c r="BR6">
        <v>1.05</v>
      </c>
      <c r="BS6">
        <v>0.42</v>
      </c>
      <c r="BT6">
        <v>0</v>
      </c>
      <c r="BU6">
        <v>0</v>
      </c>
      <c r="BV6">
        <v>0</v>
      </c>
      <c r="BW6">
        <f t="shared" si="2"/>
        <v>71.970000000000013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204.60565099999999</v>
      </c>
      <c r="L7">
        <v>442.96377100000001</v>
      </c>
      <c r="M7">
        <v>42.35</v>
      </c>
      <c r="N7">
        <v>113.695312</v>
      </c>
      <c r="O7">
        <v>119.028164</v>
      </c>
      <c r="P7">
        <v>118.3875</v>
      </c>
      <c r="Q7">
        <v>16.48339</v>
      </c>
      <c r="R7">
        <v>30.20787</v>
      </c>
      <c r="S7">
        <v>19.532589999999999</v>
      </c>
      <c r="T7">
        <v>0</v>
      </c>
      <c r="U7">
        <v>327.00937499999998</v>
      </c>
      <c r="V7">
        <v>8.7631779999999999</v>
      </c>
      <c r="W7">
        <v>33.494335999999997</v>
      </c>
      <c r="X7">
        <v>140.776116</v>
      </c>
      <c r="Y7">
        <v>0</v>
      </c>
      <c r="Z7">
        <v>12.616065000000001</v>
      </c>
      <c r="AA7">
        <v>41.060250000000003</v>
      </c>
      <c r="AB7">
        <v>38.028489999999998</v>
      </c>
      <c r="AC7">
        <v>27.972953</v>
      </c>
      <c r="AD7">
        <v>35.219510999999997</v>
      </c>
      <c r="AE7">
        <v>47.582684999999998</v>
      </c>
      <c r="AF7">
        <v>28.470749999999999</v>
      </c>
      <c r="AG7">
        <v>37.417380000000001</v>
      </c>
      <c r="AH7">
        <v>147.205231</v>
      </c>
      <c r="AI7">
        <v>30.631561999999999</v>
      </c>
      <c r="AJ7">
        <v>0</v>
      </c>
      <c r="AK7">
        <v>48.856499999999997</v>
      </c>
      <c r="AL7">
        <v>76.388428000000005</v>
      </c>
      <c r="AM7">
        <v>15.242188000000001</v>
      </c>
      <c r="AN7">
        <v>0.82856799999999997</v>
      </c>
      <c r="AO7">
        <v>26.316675</v>
      </c>
      <c r="AP7">
        <v>12.452921</v>
      </c>
      <c r="AQ7">
        <v>44.932388000000003</v>
      </c>
      <c r="AR7">
        <v>47.285699999999999</v>
      </c>
      <c r="AS7">
        <v>30.701231</v>
      </c>
      <c r="AT7">
        <v>10.825815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71.970000000000013</v>
      </c>
      <c r="BA7">
        <f t="shared" si="1"/>
        <v>2449.3025440000001</v>
      </c>
      <c r="BD7">
        <v>21.66</v>
      </c>
      <c r="BE7">
        <v>7.06</v>
      </c>
      <c r="BF7">
        <v>1</v>
      </c>
      <c r="BG7">
        <v>3.21</v>
      </c>
      <c r="BH7">
        <v>5.38</v>
      </c>
      <c r="BI7">
        <v>4.43</v>
      </c>
      <c r="BJ7">
        <v>2.88</v>
      </c>
      <c r="BK7">
        <v>3.92</v>
      </c>
      <c r="BL7">
        <v>1.77</v>
      </c>
      <c r="BM7">
        <v>0</v>
      </c>
      <c r="BN7">
        <v>0.49</v>
      </c>
      <c r="BO7">
        <v>14.44</v>
      </c>
      <c r="BP7">
        <v>0</v>
      </c>
      <c r="BQ7">
        <v>4.26</v>
      </c>
      <c r="BR7">
        <v>1.05</v>
      </c>
      <c r="BS7">
        <v>0.42</v>
      </c>
      <c r="BT7">
        <v>0</v>
      </c>
      <c r="BU7">
        <v>0</v>
      </c>
      <c r="BV7">
        <v>0</v>
      </c>
      <c r="BW7">
        <f t="shared" si="2"/>
        <v>71.970000000000013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204.60565099999999</v>
      </c>
      <c r="L8">
        <v>442.96377100000001</v>
      </c>
      <c r="M8">
        <v>42.35</v>
      </c>
      <c r="N8">
        <v>113.695312</v>
      </c>
      <c r="O8">
        <v>119.028164</v>
      </c>
      <c r="P8">
        <v>118.3875</v>
      </c>
      <c r="Q8">
        <v>16.48339</v>
      </c>
      <c r="R8">
        <v>30.20787</v>
      </c>
      <c r="S8">
        <v>19.532589999999999</v>
      </c>
      <c r="T8">
        <v>0</v>
      </c>
      <c r="U8">
        <v>327.00937499999998</v>
      </c>
      <c r="V8">
        <v>8.7631779999999999</v>
      </c>
      <c r="W8">
        <v>33.494335999999997</v>
      </c>
      <c r="X8">
        <v>140.776116</v>
      </c>
      <c r="Y8">
        <v>0</v>
      </c>
      <c r="Z8">
        <v>12.616065000000001</v>
      </c>
      <c r="AA8">
        <v>41.060250000000003</v>
      </c>
      <c r="AB8">
        <v>38.028489999999998</v>
      </c>
      <c r="AC8">
        <v>27.972953</v>
      </c>
      <c r="AD8">
        <v>35.219510999999997</v>
      </c>
      <c r="AE8">
        <v>47.582684999999998</v>
      </c>
      <c r="AF8">
        <v>28.470749999999999</v>
      </c>
      <c r="AG8">
        <v>37.417380000000001</v>
      </c>
      <c r="AH8">
        <v>147.205231</v>
      </c>
      <c r="AI8">
        <v>30.631561999999999</v>
      </c>
      <c r="AJ8">
        <v>0</v>
      </c>
      <c r="AK8">
        <v>48.856499999999997</v>
      </c>
      <c r="AL8">
        <v>76.388428000000005</v>
      </c>
      <c r="AM8">
        <v>15.242188000000001</v>
      </c>
      <c r="AN8">
        <v>0.82856799999999997</v>
      </c>
      <c r="AO8">
        <v>26.316675</v>
      </c>
      <c r="AP8">
        <v>12.452921</v>
      </c>
      <c r="AQ8">
        <v>44.932388000000003</v>
      </c>
      <c r="AR8">
        <v>47.285699999999999</v>
      </c>
      <c r="AS8">
        <v>30.701231</v>
      </c>
      <c r="AT8">
        <v>9.1221779999999999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71.970000000000013</v>
      </c>
      <c r="BA8">
        <f t="shared" si="1"/>
        <v>2447.5989070000001</v>
      </c>
      <c r="BD8">
        <v>21.66</v>
      </c>
      <c r="BE8">
        <v>7.06</v>
      </c>
      <c r="BF8">
        <v>1</v>
      </c>
      <c r="BG8">
        <v>3.21</v>
      </c>
      <c r="BH8">
        <v>5.38</v>
      </c>
      <c r="BI8">
        <v>4.43</v>
      </c>
      <c r="BJ8">
        <v>2.88</v>
      </c>
      <c r="BK8">
        <v>3.92</v>
      </c>
      <c r="BL8">
        <v>1.77</v>
      </c>
      <c r="BM8">
        <v>0</v>
      </c>
      <c r="BN8">
        <v>0.49</v>
      </c>
      <c r="BO8">
        <v>14.44</v>
      </c>
      <c r="BP8">
        <v>0</v>
      </c>
      <c r="BQ8">
        <v>4.26</v>
      </c>
      <c r="BR8">
        <v>1.05</v>
      </c>
      <c r="BS8">
        <v>0.42</v>
      </c>
      <c r="BT8">
        <v>0</v>
      </c>
      <c r="BU8">
        <v>0</v>
      </c>
      <c r="BV8">
        <v>0</v>
      </c>
      <c r="BW8">
        <f t="shared" si="2"/>
        <v>71.970000000000013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198.80620400000001</v>
      </c>
      <c r="L9">
        <v>383.315336</v>
      </c>
      <c r="M9">
        <v>42.35</v>
      </c>
      <c r="N9">
        <v>113.695312</v>
      </c>
      <c r="O9">
        <v>119.028164</v>
      </c>
      <c r="P9">
        <v>118.3875</v>
      </c>
      <c r="Q9">
        <v>16.48339</v>
      </c>
      <c r="R9">
        <v>30.20787</v>
      </c>
      <c r="S9">
        <v>19.532589999999999</v>
      </c>
      <c r="T9">
        <v>0</v>
      </c>
      <c r="U9">
        <v>327.00937499999998</v>
      </c>
      <c r="V9">
        <v>13.758236999999999</v>
      </c>
      <c r="W9">
        <v>33.494335999999997</v>
      </c>
      <c r="X9">
        <v>140.776116</v>
      </c>
      <c r="Y9">
        <v>0</v>
      </c>
      <c r="Z9">
        <v>12.616065000000001</v>
      </c>
      <c r="AA9">
        <v>41.060250000000003</v>
      </c>
      <c r="AB9">
        <v>38.028489999999998</v>
      </c>
      <c r="AC9">
        <v>27.972953</v>
      </c>
      <c r="AD9">
        <v>35.219510999999997</v>
      </c>
      <c r="AE9">
        <v>47.582684999999998</v>
      </c>
      <c r="AF9">
        <v>28.470749999999999</v>
      </c>
      <c r="AG9">
        <v>37.417380000000001</v>
      </c>
      <c r="AH9">
        <v>147.205231</v>
      </c>
      <c r="AI9">
        <v>30.631561999999999</v>
      </c>
      <c r="AJ9">
        <v>0</v>
      </c>
      <c r="AK9">
        <v>48.856499999999997</v>
      </c>
      <c r="AL9">
        <v>76.388428000000005</v>
      </c>
      <c r="AM9">
        <v>15.242188000000001</v>
      </c>
      <c r="AN9">
        <v>0.82856799999999997</v>
      </c>
      <c r="AO9">
        <v>26.316675</v>
      </c>
      <c r="AP9">
        <v>12.452921</v>
      </c>
      <c r="AQ9">
        <v>44.932388000000003</v>
      </c>
      <c r="AR9">
        <v>47.285699999999999</v>
      </c>
      <c r="AS9">
        <v>30.701231</v>
      </c>
      <c r="AT9">
        <v>10.825815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71.970000000000013</v>
      </c>
      <c r="BA9">
        <f t="shared" si="1"/>
        <v>2388.849721</v>
      </c>
      <c r="BD9">
        <v>21.66</v>
      </c>
      <c r="BE9">
        <v>7.06</v>
      </c>
      <c r="BF9">
        <v>1</v>
      </c>
      <c r="BG9">
        <v>3.21</v>
      </c>
      <c r="BH9">
        <v>5.38</v>
      </c>
      <c r="BI9">
        <v>4.43</v>
      </c>
      <c r="BJ9">
        <v>2.88</v>
      </c>
      <c r="BK9">
        <v>3.92</v>
      </c>
      <c r="BL9">
        <v>1.77</v>
      </c>
      <c r="BM9">
        <v>0</v>
      </c>
      <c r="BN9">
        <v>0.49</v>
      </c>
      <c r="BO9">
        <v>14.44</v>
      </c>
      <c r="BP9">
        <v>0</v>
      </c>
      <c r="BQ9">
        <v>4.26</v>
      </c>
      <c r="BR9">
        <v>1.05</v>
      </c>
      <c r="BS9">
        <v>0.42</v>
      </c>
      <c r="BT9">
        <v>0</v>
      </c>
      <c r="BU9">
        <v>0</v>
      </c>
      <c r="BV9">
        <v>0</v>
      </c>
      <c r="BW9">
        <f t="shared" si="2"/>
        <v>71.970000000000013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198.80620400000001</v>
      </c>
      <c r="L10">
        <v>383.315336</v>
      </c>
      <c r="M10">
        <v>42.35</v>
      </c>
      <c r="N10">
        <v>113.695312</v>
      </c>
      <c r="O10">
        <v>119.028164</v>
      </c>
      <c r="P10">
        <v>118.3875</v>
      </c>
      <c r="Q10">
        <v>16.48339</v>
      </c>
      <c r="R10">
        <v>30.20787</v>
      </c>
      <c r="S10">
        <v>19.532589999999999</v>
      </c>
      <c r="T10">
        <v>0</v>
      </c>
      <c r="U10">
        <v>327.00937499999998</v>
      </c>
      <c r="V10">
        <v>13.758236999999999</v>
      </c>
      <c r="W10">
        <v>33.494335999999997</v>
      </c>
      <c r="X10">
        <v>140.776116</v>
      </c>
      <c r="Y10">
        <v>0</v>
      </c>
      <c r="Z10">
        <v>12.616065000000001</v>
      </c>
      <c r="AA10">
        <v>41.060250000000003</v>
      </c>
      <c r="AB10">
        <v>38.028489999999998</v>
      </c>
      <c r="AC10">
        <v>27.972953</v>
      </c>
      <c r="AD10">
        <v>35.219510999999997</v>
      </c>
      <c r="AE10">
        <v>47.582684999999998</v>
      </c>
      <c r="AF10">
        <v>28.470749999999999</v>
      </c>
      <c r="AG10">
        <v>37.417380000000001</v>
      </c>
      <c r="AH10">
        <v>147.205231</v>
      </c>
      <c r="AI10">
        <v>30.631561999999999</v>
      </c>
      <c r="AJ10">
        <v>0</v>
      </c>
      <c r="AK10">
        <v>48.856499999999997</v>
      </c>
      <c r="AL10">
        <v>76.388428000000005</v>
      </c>
      <c r="AM10">
        <v>15.242188000000001</v>
      </c>
      <c r="AN10">
        <v>0.82856799999999997</v>
      </c>
      <c r="AO10">
        <v>26.316675</v>
      </c>
      <c r="AP10">
        <v>12.452921</v>
      </c>
      <c r="AQ10">
        <v>44.932388000000003</v>
      </c>
      <c r="AR10">
        <v>47.285699999999999</v>
      </c>
      <c r="AS10">
        <v>30.701231</v>
      </c>
      <c r="AT10">
        <v>10.825815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71.970000000000013</v>
      </c>
      <c r="BA10">
        <f t="shared" si="1"/>
        <v>2388.849721</v>
      </c>
      <c r="BD10">
        <v>21.66</v>
      </c>
      <c r="BE10">
        <v>7.06</v>
      </c>
      <c r="BF10">
        <v>1</v>
      </c>
      <c r="BG10">
        <v>3.21</v>
      </c>
      <c r="BH10">
        <v>5.38</v>
      </c>
      <c r="BI10">
        <v>4.43</v>
      </c>
      <c r="BJ10">
        <v>2.88</v>
      </c>
      <c r="BK10">
        <v>3.92</v>
      </c>
      <c r="BL10">
        <v>1.77</v>
      </c>
      <c r="BM10">
        <v>0</v>
      </c>
      <c r="BN10">
        <v>0.49</v>
      </c>
      <c r="BO10">
        <v>14.44</v>
      </c>
      <c r="BP10">
        <v>0</v>
      </c>
      <c r="BQ10">
        <v>4.26</v>
      </c>
      <c r="BR10">
        <v>1.05</v>
      </c>
      <c r="BS10">
        <v>0.42</v>
      </c>
      <c r="BT10">
        <v>0</v>
      </c>
      <c r="BU10">
        <v>0</v>
      </c>
      <c r="BV10">
        <v>0</v>
      </c>
      <c r="BW10">
        <f t="shared" si="2"/>
        <v>71.970000000000013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168.20650000000001</v>
      </c>
      <c r="L11">
        <v>339.76249999999999</v>
      </c>
      <c r="M11">
        <v>42.35</v>
      </c>
      <c r="N11">
        <v>113.695312</v>
      </c>
      <c r="O11">
        <v>119.028164</v>
      </c>
      <c r="P11">
        <v>118.3875</v>
      </c>
      <c r="Q11">
        <v>16.48339</v>
      </c>
      <c r="R11">
        <v>30.20787</v>
      </c>
      <c r="S11">
        <v>19.532589999999999</v>
      </c>
      <c r="T11">
        <v>0</v>
      </c>
      <c r="U11">
        <v>327.00937499999998</v>
      </c>
      <c r="V11">
        <v>13.778494999999999</v>
      </c>
      <c r="W11">
        <v>33.494335999999997</v>
      </c>
      <c r="X11">
        <v>141.983789</v>
      </c>
      <c r="Y11">
        <v>0</v>
      </c>
      <c r="Z11">
        <v>12.616065000000001</v>
      </c>
      <c r="AA11">
        <v>41.060250000000003</v>
      </c>
      <c r="AB11">
        <v>38.028489999999998</v>
      </c>
      <c r="AC11">
        <v>27.972953</v>
      </c>
      <c r="AD11">
        <v>35.219510999999997</v>
      </c>
      <c r="AE11">
        <v>47.582684999999998</v>
      </c>
      <c r="AF11">
        <v>28.470749999999999</v>
      </c>
      <c r="AG11">
        <v>37.417380000000001</v>
      </c>
      <c r="AH11">
        <v>147.205231</v>
      </c>
      <c r="AI11">
        <v>18.378938000000002</v>
      </c>
      <c r="AJ11">
        <v>0</v>
      </c>
      <c r="AK11">
        <v>48.856499999999997</v>
      </c>
      <c r="AL11">
        <v>76.388428000000005</v>
      </c>
      <c r="AM11">
        <v>15.242188000000001</v>
      </c>
      <c r="AN11">
        <v>0.82856799999999997</v>
      </c>
      <c r="AO11">
        <v>26.316675</v>
      </c>
      <c r="AP11">
        <v>12.452921</v>
      </c>
      <c r="AQ11">
        <v>44.932388000000003</v>
      </c>
      <c r="AR11">
        <v>47.285699999999999</v>
      </c>
      <c r="AS11">
        <v>30.701231</v>
      </c>
      <c r="AT11">
        <v>10.825815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71.599999999999994</v>
      </c>
      <c r="BA11">
        <f t="shared" si="1"/>
        <v>2303.3024880000003</v>
      </c>
      <c r="BD11">
        <v>21.66</v>
      </c>
      <c r="BE11">
        <v>6.9</v>
      </c>
      <c r="BF11">
        <v>1.05</v>
      </c>
      <c r="BG11">
        <v>3.13</v>
      </c>
      <c r="BH11">
        <v>5.38</v>
      </c>
      <c r="BI11">
        <v>4.43</v>
      </c>
      <c r="BJ11">
        <v>2.88</v>
      </c>
      <c r="BK11">
        <v>3.92</v>
      </c>
      <c r="BL11">
        <v>1.69</v>
      </c>
      <c r="BM11">
        <v>0</v>
      </c>
      <c r="BN11">
        <v>0.47</v>
      </c>
      <c r="BO11">
        <v>14.44</v>
      </c>
      <c r="BP11">
        <v>0</v>
      </c>
      <c r="BQ11">
        <v>4.1399999999999997</v>
      </c>
      <c r="BR11">
        <v>1.1000000000000001</v>
      </c>
      <c r="BS11">
        <v>0.41</v>
      </c>
      <c r="BT11">
        <v>0</v>
      </c>
      <c r="BU11">
        <v>0</v>
      </c>
      <c r="BV11">
        <v>0</v>
      </c>
      <c r="BW11">
        <f t="shared" si="2"/>
        <v>71.599999999999994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168.20650000000001</v>
      </c>
      <c r="L12">
        <v>339.76249999999999</v>
      </c>
      <c r="M12">
        <v>42.35</v>
      </c>
      <c r="N12">
        <v>113.695312</v>
      </c>
      <c r="O12">
        <v>119.028164</v>
      </c>
      <c r="P12">
        <v>118.3875</v>
      </c>
      <c r="Q12">
        <v>16.48339</v>
      </c>
      <c r="R12">
        <v>30.20787</v>
      </c>
      <c r="S12">
        <v>19.532589999999999</v>
      </c>
      <c r="T12">
        <v>0</v>
      </c>
      <c r="U12">
        <v>327.00937499999998</v>
      </c>
      <c r="V12">
        <v>13.778494999999999</v>
      </c>
      <c r="W12">
        <v>25.143771999999998</v>
      </c>
      <c r="X12">
        <v>117.67611599999999</v>
      </c>
      <c r="Y12">
        <v>0</v>
      </c>
      <c r="Z12">
        <v>12.616065000000001</v>
      </c>
      <c r="AA12">
        <v>41.060250000000003</v>
      </c>
      <c r="AB12">
        <v>38.028489999999998</v>
      </c>
      <c r="AC12">
        <v>27.972953</v>
      </c>
      <c r="AD12">
        <v>35.219510999999997</v>
      </c>
      <c r="AE12">
        <v>47.582684999999998</v>
      </c>
      <c r="AF12">
        <v>28.470749999999999</v>
      </c>
      <c r="AG12">
        <v>37.417380000000001</v>
      </c>
      <c r="AH12">
        <v>147.205231</v>
      </c>
      <c r="AI12">
        <v>18.378938000000002</v>
      </c>
      <c r="AJ12">
        <v>0</v>
      </c>
      <c r="AK12">
        <v>48.856499999999997</v>
      </c>
      <c r="AL12">
        <v>76.388428000000005</v>
      </c>
      <c r="AM12">
        <v>15.242188000000001</v>
      </c>
      <c r="AN12">
        <v>0.82856799999999997</v>
      </c>
      <c r="AO12">
        <v>26.316675</v>
      </c>
      <c r="AP12">
        <v>12.452921</v>
      </c>
      <c r="AQ12">
        <v>44.932388000000003</v>
      </c>
      <c r="AR12">
        <v>47.285699999999999</v>
      </c>
      <c r="AS12">
        <v>30.701231</v>
      </c>
      <c r="AT12">
        <v>10.825815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71.599999999999994</v>
      </c>
      <c r="BA12">
        <f t="shared" si="1"/>
        <v>2270.6442510000002</v>
      </c>
      <c r="BD12">
        <v>21.66</v>
      </c>
      <c r="BE12">
        <v>6.9</v>
      </c>
      <c r="BF12">
        <v>1.05</v>
      </c>
      <c r="BG12">
        <v>3.13</v>
      </c>
      <c r="BH12">
        <v>5.38</v>
      </c>
      <c r="BI12">
        <v>4.43</v>
      </c>
      <c r="BJ12">
        <v>2.88</v>
      </c>
      <c r="BK12">
        <v>3.92</v>
      </c>
      <c r="BL12">
        <v>1.69</v>
      </c>
      <c r="BM12">
        <v>0</v>
      </c>
      <c r="BN12">
        <v>0.47</v>
      </c>
      <c r="BO12">
        <v>14.44</v>
      </c>
      <c r="BP12">
        <v>0</v>
      </c>
      <c r="BQ12">
        <v>4.1399999999999997</v>
      </c>
      <c r="BR12">
        <v>1.1000000000000001</v>
      </c>
      <c r="BS12">
        <v>0.41</v>
      </c>
      <c r="BT12">
        <v>0</v>
      </c>
      <c r="BU12">
        <v>0</v>
      </c>
      <c r="BV12">
        <v>0</v>
      </c>
      <c r="BW12">
        <f t="shared" si="2"/>
        <v>71.599999999999994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168.20650000000001</v>
      </c>
      <c r="L13">
        <v>339.76249999999999</v>
      </c>
      <c r="M13">
        <v>42.35</v>
      </c>
      <c r="N13">
        <v>113.695312</v>
      </c>
      <c r="O13">
        <v>119.028164</v>
      </c>
      <c r="P13">
        <v>118.3875</v>
      </c>
      <c r="Q13">
        <v>16.48339</v>
      </c>
      <c r="R13">
        <v>30.20787</v>
      </c>
      <c r="S13">
        <v>19.532589999999999</v>
      </c>
      <c r="T13">
        <v>0</v>
      </c>
      <c r="U13">
        <v>327.00937499999998</v>
      </c>
      <c r="V13">
        <v>13.778494999999999</v>
      </c>
      <c r="W13">
        <v>25.143771999999998</v>
      </c>
      <c r="X13">
        <v>117.67611599999999</v>
      </c>
      <c r="Y13">
        <v>0</v>
      </c>
      <c r="Z13">
        <v>12.616065000000001</v>
      </c>
      <c r="AA13">
        <v>41.060250000000003</v>
      </c>
      <c r="AB13">
        <v>38.028489999999998</v>
      </c>
      <c r="AC13">
        <v>27.972953</v>
      </c>
      <c r="AD13">
        <v>35.219510999999997</v>
      </c>
      <c r="AE13">
        <v>47.582684999999998</v>
      </c>
      <c r="AF13">
        <v>28.470749999999999</v>
      </c>
      <c r="AG13">
        <v>37.417380000000001</v>
      </c>
      <c r="AH13">
        <v>147.205231</v>
      </c>
      <c r="AI13">
        <v>18.378938000000002</v>
      </c>
      <c r="AJ13">
        <v>0</v>
      </c>
      <c r="AK13">
        <v>48.856499999999997</v>
      </c>
      <c r="AL13">
        <v>76.388428000000005</v>
      </c>
      <c r="AM13">
        <v>15.242188000000001</v>
      </c>
      <c r="AN13">
        <v>0.82856799999999997</v>
      </c>
      <c r="AO13">
        <v>26.316675</v>
      </c>
      <c r="AP13">
        <v>12.452921</v>
      </c>
      <c r="AQ13">
        <v>44.932388000000003</v>
      </c>
      <c r="AR13">
        <v>47.285699999999999</v>
      </c>
      <c r="AS13">
        <v>30.701231</v>
      </c>
      <c r="AT13">
        <v>10.825815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71.599999999999994</v>
      </c>
      <c r="BA13">
        <f t="shared" si="1"/>
        <v>2270.6442510000002</v>
      </c>
      <c r="BD13">
        <v>21.66</v>
      </c>
      <c r="BE13">
        <v>6.9</v>
      </c>
      <c r="BF13">
        <v>1.05</v>
      </c>
      <c r="BG13">
        <v>3.13</v>
      </c>
      <c r="BH13">
        <v>5.38</v>
      </c>
      <c r="BI13">
        <v>4.43</v>
      </c>
      <c r="BJ13">
        <v>2.88</v>
      </c>
      <c r="BK13">
        <v>3.92</v>
      </c>
      <c r="BL13">
        <v>1.69</v>
      </c>
      <c r="BM13">
        <v>0</v>
      </c>
      <c r="BN13">
        <v>0.47</v>
      </c>
      <c r="BO13">
        <v>14.44</v>
      </c>
      <c r="BP13">
        <v>0</v>
      </c>
      <c r="BQ13">
        <v>4.1399999999999997</v>
      </c>
      <c r="BR13">
        <v>1.1000000000000001</v>
      </c>
      <c r="BS13">
        <v>0.41</v>
      </c>
      <c r="BT13">
        <v>0</v>
      </c>
      <c r="BU13">
        <v>0</v>
      </c>
      <c r="BV13">
        <v>0</v>
      </c>
      <c r="BW13">
        <f t="shared" si="2"/>
        <v>71.599999999999994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168.20650000000001</v>
      </c>
      <c r="L14">
        <v>339.76249999999999</v>
      </c>
      <c r="M14">
        <v>42.35</v>
      </c>
      <c r="N14">
        <v>113.695312</v>
      </c>
      <c r="O14">
        <v>119.028164</v>
      </c>
      <c r="P14">
        <v>118.3875</v>
      </c>
      <c r="Q14">
        <v>16.48339</v>
      </c>
      <c r="R14">
        <v>30.20787</v>
      </c>
      <c r="S14">
        <v>19.532589999999999</v>
      </c>
      <c r="T14">
        <v>0</v>
      </c>
      <c r="U14">
        <v>327.00937499999998</v>
      </c>
      <c r="V14">
        <v>13.778494999999999</v>
      </c>
      <c r="W14">
        <v>25.143771999999998</v>
      </c>
      <c r="X14">
        <v>117.67611599999999</v>
      </c>
      <c r="Y14">
        <v>0</v>
      </c>
      <c r="Z14">
        <v>12.616065000000001</v>
      </c>
      <c r="AA14">
        <v>41.060250000000003</v>
      </c>
      <c r="AB14">
        <v>38.028489999999998</v>
      </c>
      <c r="AC14">
        <v>27.972953</v>
      </c>
      <c r="AD14">
        <v>35.219510999999997</v>
      </c>
      <c r="AE14">
        <v>47.582684999999998</v>
      </c>
      <c r="AF14">
        <v>28.470749999999999</v>
      </c>
      <c r="AG14">
        <v>37.417380000000001</v>
      </c>
      <c r="AH14">
        <v>147.205231</v>
      </c>
      <c r="AI14">
        <v>18.378938000000002</v>
      </c>
      <c r="AJ14">
        <v>0</v>
      </c>
      <c r="AK14">
        <v>48.856499999999997</v>
      </c>
      <c r="AL14">
        <v>76.388428000000005</v>
      </c>
      <c r="AM14">
        <v>15.242188000000001</v>
      </c>
      <c r="AN14">
        <v>0.82856799999999997</v>
      </c>
      <c r="AO14">
        <v>26.316675</v>
      </c>
      <c r="AP14">
        <v>12.452921</v>
      </c>
      <c r="AQ14">
        <v>36.3825</v>
      </c>
      <c r="AR14">
        <v>47.285699999999999</v>
      </c>
      <c r="AS14">
        <v>30.701231</v>
      </c>
      <c r="AT14">
        <v>10.825815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71.599999999999994</v>
      </c>
      <c r="BA14">
        <f t="shared" si="1"/>
        <v>2262.0943630000002</v>
      </c>
      <c r="BD14">
        <v>21.66</v>
      </c>
      <c r="BE14">
        <v>6.9</v>
      </c>
      <c r="BF14">
        <v>1.05</v>
      </c>
      <c r="BG14">
        <v>3.13</v>
      </c>
      <c r="BH14">
        <v>5.38</v>
      </c>
      <c r="BI14">
        <v>4.43</v>
      </c>
      <c r="BJ14">
        <v>2.88</v>
      </c>
      <c r="BK14">
        <v>3.92</v>
      </c>
      <c r="BL14">
        <v>1.69</v>
      </c>
      <c r="BM14">
        <v>0</v>
      </c>
      <c r="BN14">
        <v>0.47</v>
      </c>
      <c r="BO14">
        <v>14.44</v>
      </c>
      <c r="BP14">
        <v>0</v>
      </c>
      <c r="BQ14">
        <v>4.1399999999999997</v>
      </c>
      <c r="BR14">
        <v>1.1000000000000001</v>
      </c>
      <c r="BS14">
        <v>0.41</v>
      </c>
      <c r="BT14">
        <v>0</v>
      </c>
      <c r="BU14">
        <v>0</v>
      </c>
      <c r="BV14">
        <v>0</v>
      </c>
      <c r="BW14">
        <f t="shared" si="2"/>
        <v>71.599999999999994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168.20650000000001</v>
      </c>
      <c r="L15">
        <v>339.76249999999999</v>
      </c>
      <c r="M15">
        <v>42.35</v>
      </c>
      <c r="N15">
        <v>113.695312</v>
      </c>
      <c r="O15">
        <v>119.028164</v>
      </c>
      <c r="P15">
        <v>118.3875</v>
      </c>
      <c r="Q15">
        <v>16.48339</v>
      </c>
      <c r="R15">
        <v>30.20787</v>
      </c>
      <c r="S15">
        <v>19.532589999999999</v>
      </c>
      <c r="T15">
        <v>0</v>
      </c>
      <c r="U15">
        <v>327.00937499999998</v>
      </c>
      <c r="V15">
        <v>13.778494999999999</v>
      </c>
      <c r="W15">
        <v>33.494335999999997</v>
      </c>
      <c r="X15">
        <v>141.983789</v>
      </c>
      <c r="Y15">
        <v>0</v>
      </c>
      <c r="Z15">
        <v>12.616065000000001</v>
      </c>
      <c r="AA15">
        <v>41.060250000000003</v>
      </c>
      <c r="AB15">
        <v>38.028489999999998</v>
      </c>
      <c r="AC15">
        <v>27.972953</v>
      </c>
      <c r="AD15">
        <v>35.219510999999997</v>
      </c>
      <c r="AE15">
        <v>47.582684999999998</v>
      </c>
      <c r="AF15">
        <v>28.470749999999999</v>
      </c>
      <c r="AG15">
        <v>37.417380000000001</v>
      </c>
      <c r="AH15">
        <v>147.205231</v>
      </c>
      <c r="AI15">
        <v>18.378938000000002</v>
      </c>
      <c r="AJ15">
        <v>0</v>
      </c>
      <c r="AK15">
        <v>48.856499999999997</v>
      </c>
      <c r="AL15">
        <v>76.388428000000005</v>
      </c>
      <c r="AM15">
        <v>15.242188000000001</v>
      </c>
      <c r="AN15">
        <v>0.82856799999999997</v>
      </c>
      <c r="AO15">
        <v>26.316675</v>
      </c>
      <c r="AP15">
        <v>11.096662</v>
      </c>
      <c r="AQ15">
        <v>29.954924999999999</v>
      </c>
      <c r="AR15">
        <v>47.285699999999999</v>
      </c>
      <c r="AS15">
        <v>31.333071</v>
      </c>
      <c r="AT15">
        <v>10.825815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71.599999999999994</v>
      </c>
      <c r="BA15">
        <f t="shared" si="1"/>
        <v>2287.600606</v>
      </c>
      <c r="BD15">
        <v>21.66</v>
      </c>
      <c r="BE15">
        <v>6.9</v>
      </c>
      <c r="BF15">
        <v>1.05</v>
      </c>
      <c r="BG15">
        <v>3.13</v>
      </c>
      <c r="BH15">
        <v>5.38</v>
      </c>
      <c r="BI15">
        <v>4.43</v>
      </c>
      <c r="BJ15">
        <v>2.88</v>
      </c>
      <c r="BK15">
        <v>3.92</v>
      </c>
      <c r="BL15">
        <v>1.69</v>
      </c>
      <c r="BM15">
        <v>0</v>
      </c>
      <c r="BN15">
        <v>0.47</v>
      </c>
      <c r="BO15">
        <v>14.44</v>
      </c>
      <c r="BP15">
        <v>0</v>
      </c>
      <c r="BQ15">
        <v>4.1399999999999997</v>
      </c>
      <c r="BR15">
        <v>1.1000000000000001</v>
      </c>
      <c r="BS15">
        <v>0.41</v>
      </c>
      <c r="BT15">
        <v>0</v>
      </c>
      <c r="BU15">
        <v>0</v>
      </c>
      <c r="BV15">
        <v>0</v>
      </c>
      <c r="BW15">
        <f t="shared" si="2"/>
        <v>71.599999999999994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168.20650000000001</v>
      </c>
      <c r="L16">
        <v>339.76249999999999</v>
      </c>
      <c r="M16">
        <v>42.35</v>
      </c>
      <c r="N16">
        <v>113.695312</v>
      </c>
      <c r="O16">
        <v>119.028164</v>
      </c>
      <c r="P16">
        <v>118.3875</v>
      </c>
      <c r="Q16">
        <v>16.48339</v>
      </c>
      <c r="R16">
        <v>30.20787</v>
      </c>
      <c r="S16">
        <v>19.532589999999999</v>
      </c>
      <c r="T16">
        <v>0</v>
      </c>
      <c r="U16">
        <v>327.00937499999998</v>
      </c>
      <c r="V16">
        <v>13.778494999999999</v>
      </c>
      <c r="W16">
        <v>33.494335999999997</v>
      </c>
      <c r="X16">
        <v>141.983789</v>
      </c>
      <c r="Y16">
        <v>0</v>
      </c>
      <c r="Z16">
        <v>12.616065000000001</v>
      </c>
      <c r="AA16">
        <v>41.060250000000003</v>
      </c>
      <c r="AB16">
        <v>38.028489999999998</v>
      </c>
      <c r="AC16">
        <v>27.972953</v>
      </c>
      <c r="AD16">
        <v>35.219510999999997</v>
      </c>
      <c r="AE16">
        <v>47.582684999999998</v>
      </c>
      <c r="AF16">
        <v>28.470749999999999</v>
      </c>
      <c r="AG16">
        <v>37.417380000000001</v>
      </c>
      <c r="AH16">
        <v>147.205231</v>
      </c>
      <c r="AI16">
        <v>18.378938000000002</v>
      </c>
      <c r="AJ16">
        <v>0</v>
      </c>
      <c r="AK16">
        <v>48.856499999999997</v>
      </c>
      <c r="AL16">
        <v>76.388428000000005</v>
      </c>
      <c r="AM16">
        <v>15.242188000000001</v>
      </c>
      <c r="AN16">
        <v>0.82856799999999997</v>
      </c>
      <c r="AO16">
        <v>26.316675</v>
      </c>
      <c r="AP16">
        <v>11.096662</v>
      </c>
      <c r="AQ16">
        <v>29.954924999999999</v>
      </c>
      <c r="AR16">
        <v>50.473500000000001</v>
      </c>
      <c r="AS16">
        <v>31.333071</v>
      </c>
      <c r="AT16">
        <v>10.825815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71.599999999999994</v>
      </c>
      <c r="BA16">
        <f t="shared" si="1"/>
        <v>2290.7884060000001</v>
      </c>
      <c r="BD16">
        <v>21.66</v>
      </c>
      <c r="BE16">
        <v>6.9</v>
      </c>
      <c r="BF16">
        <v>1.05</v>
      </c>
      <c r="BG16">
        <v>3.13</v>
      </c>
      <c r="BH16">
        <v>5.38</v>
      </c>
      <c r="BI16">
        <v>4.43</v>
      </c>
      <c r="BJ16">
        <v>2.88</v>
      </c>
      <c r="BK16">
        <v>3.92</v>
      </c>
      <c r="BL16">
        <v>1.69</v>
      </c>
      <c r="BM16">
        <v>0</v>
      </c>
      <c r="BN16">
        <v>0.47</v>
      </c>
      <c r="BO16">
        <v>14.44</v>
      </c>
      <c r="BP16">
        <v>0</v>
      </c>
      <c r="BQ16">
        <v>4.1399999999999997</v>
      </c>
      <c r="BR16">
        <v>1.1000000000000001</v>
      </c>
      <c r="BS16">
        <v>0.41</v>
      </c>
      <c r="BT16">
        <v>0</v>
      </c>
      <c r="BU16">
        <v>0</v>
      </c>
      <c r="BV16">
        <v>0</v>
      </c>
      <c r="BW16">
        <f t="shared" si="2"/>
        <v>71.599999999999994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168.408625</v>
      </c>
      <c r="L17">
        <v>339.96462500000001</v>
      </c>
      <c r="M17">
        <v>42.35</v>
      </c>
      <c r="N17">
        <v>113.695312</v>
      </c>
      <c r="O17">
        <v>119.028164</v>
      </c>
      <c r="P17">
        <v>118.3875</v>
      </c>
      <c r="Q17">
        <v>16.48339</v>
      </c>
      <c r="R17">
        <v>30.20787</v>
      </c>
      <c r="S17">
        <v>19.532589999999999</v>
      </c>
      <c r="T17">
        <v>0</v>
      </c>
      <c r="U17">
        <v>327.00937499999998</v>
      </c>
      <c r="V17">
        <v>8.7631779999999999</v>
      </c>
      <c r="W17">
        <v>33.494335999999997</v>
      </c>
      <c r="X17">
        <v>141.983789</v>
      </c>
      <c r="Y17">
        <v>0</v>
      </c>
      <c r="Z17">
        <v>12.616065000000001</v>
      </c>
      <c r="AA17">
        <v>41.060250000000003</v>
      </c>
      <c r="AB17">
        <v>38.028489999999998</v>
      </c>
      <c r="AC17">
        <v>27.972953</v>
      </c>
      <c r="AD17">
        <v>35.219510999999997</v>
      </c>
      <c r="AE17">
        <v>47.582684999999998</v>
      </c>
      <c r="AF17">
        <v>28.470749999999999</v>
      </c>
      <c r="AG17">
        <v>37.417380000000001</v>
      </c>
      <c r="AH17">
        <v>147.205231</v>
      </c>
      <c r="AI17">
        <v>18.378938000000002</v>
      </c>
      <c r="AJ17">
        <v>0</v>
      </c>
      <c r="AK17">
        <v>48.856499999999997</v>
      </c>
      <c r="AL17">
        <v>76.388428000000005</v>
      </c>
      <c r="AM17">
        <v>15.242188000000001</v>
      </c>
      <c r="AN17">
        <v>0.82856799999999997</v>
      </c>
      <c r="AO17">
        <v>26.316675</v>
      </c>
      <c r="AP17">
        <v>11.096662</v>
      </c>
      <c r="AQ17">
        <v>29.954924999999999</v>
      </c>
      <c r="AR17">
        <v>50.473500000000001</v>
      </c>
      <c r="AS17">
        <v>31.333071</v>
      </c>
      <c r="AT17">
        <v>10.825815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71.599999999999994</v>
      </c>
      <c r="BA17">
        <f t="shared" si="1"/>
        <v>2286.1773390000003</v>
      </c>
      <c r="BD17">
        <v>21.66</v>
      </c>
      <c r="BE17">
        <v>6.9</v>
      </c>
      <c r="BF17">
        <v>1.05</v>
      </c>
      <c r="BG17">
        <v>3.13</v>
      </c>
      <c r="BH17">
        <v>5.38</v>
      </c>
      <c r="BI17">
        <v>4.43</v>
      </c>
      <c r="BJ17">
        <v>2.88</v>
      </c>
      <c r="BK17">
        <v>3.92</v>
      </c>
      <c r="BL17">
        <v>1.69</v>
      </c>
      <c r="BM17">
        <v>0</v>
      </c>
      <c r="BN17">
        <v>0.47</v>
      </c>
      <c r="BO17">
        <v>14.44</v>
      </c>
      <c r="BP17">
        <v>0</v>
      </c>
      <c r="BQ17">
        <v>4.1399999999999997</v>
      </c>
      <c r="BR17">
        <v>1.1000000000000001</v>
      </c>
      <c r="BS17">
        <v>0.41</v>
      </c>
      <c r="BT17">
        <v>0</v>
      </c>
      <c r="BU17">
        <v>0</v>
      </c>
      <c r="BV17">
        <v>0</v>
      </c>
      <c r="BW17">
        <f t="shared" si="2"/>
        <v>71.599999999999994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168.408625</v>
      </c>
      <c r="L18">
        <v>339.96462500000001</v>
      </c>
      <c r="M18">
        <v>42.35</v>
      </c>
      <c r="N18">
        <v>113.695312</v>
      </c>
      <c r="O18">
        <v>119.028164</v>
      </c>
      <c r="P18">
        <v>118.3875</v>
      </c>
      <c r="Q18">
        <v>16.48339</v>
      </c>
      <c r="R18">
        <v>30.20787</v>
      </c>
      <c r="S18">
        <v>19.532589999999999</v>
      </c>
      <c r="T18">
        <v>0</v>
      </c>
      <c r="U18">
        <v>327.00937499999998</v>
      </c>
      <c r="V18">
        <v>8.7631779999999999</v>
      </c>
      <c r="W18">
        <v>33.494335999999997</v>
      </c>
      <c r="X18">
        <v>141.983789</v>
      </c>
      <c r="Y18">
        <v>0</v>
      </c>
      <c r="Z18">
        <v>12.616065000000001</v>
      </c>
      <c r="AA18">
        <v>41.060250000000003</v>
      </c>
      <c r="AB18">
        <v>38.028489999999998</v>
      </c>
      <c r="AC18">
        <v>27.972953</v>
      </c>
      <c r="AD18">
        <v>35.219510999999997</v>
      </c>
      <c r="AE18">
        <v>47.582684999999998</v>
      </c>
      <c r="AF18">
        <v>28.470749999999999</v>
      </c>
      <c r="AG18">
        <v>37.417380000000001</v>
      </c>
      <c r="AH18">
        <v>147.205231</v>
      </c>
      <c r="AI18">
        <v>18.378938000000002</v>
      </c>
      <c r="AJ18">
        <v>0</v>
      </c>
      <c r="AK18">
        <v>48.856499999999997</v>
      </c>
      <c r="AL18">
        <v>76.388428000000005</v>
      </c>
      <c r="AM18">
        <v>15.242188000000001</v>
      </c>
      <c r="AN18">
        <v>0.82856799999999997</v>
      </c>
      <c r="AO18">
        <v>26.316675</v>
      </c>
      <c r="AP18">
        <v>11.096662</v>
      </c>
      <c r="AQ18">
        <v>29.954924999999999</v>
      </c>
      <c r="AR18">
        <v>50.473500000000001</v>
      </c>
      <c r="AS18">
        <v>31.333071</v>
      </c>
      <c r="AT18">
        <v>10.825815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71.599999999999994</v>
      </c>
      <c r="BA18">
        <f t="shared" si="1"/>
        <v>2286.1773390000003</v>
      </c>
      <c r="BD18">
        <v>21.66</v>
      </c>
      <c r="BE18">
        <v>6.9</v>
      </c>
      <c r="BF18">
        <v>1.05</v>
      </c>
      <c r="BG18">
        <v>3.13</v>
      </c>
      <c r="BH18">
        <v>5.38</v>
      </c>
      <c r="BI18">
        <v>4.43</v>
      </c>
      <c r="BJ18">
        <v>2.88</v>
      </c>
      <c r="BK18">
        <v>3.92</v>
      </c>
      <c r="BL18">
        <v>1.69</v>
      </c>
      <c r="BM18">
        <v>0</v>
      </c>
      <c r="BN18">
        <v>0.47</v>
      </c>
      <c r="BO18">
        <v>14.44</v>
      </c>
      <c r="BP18">
        <v>0</v>
      </c>
      <c r="BQ18">
        <v>4.1399999999999997</v>
      </c>
      <c r="BR18">
        <v>1.1000000000000001</v>
      </c>
      <c r="BS18">
        <v>0.41</v>
      </c>
      <c r="BT18">
        <v>0</v>
      </c>
      <c r="BU18">
        <v>0</v>
      </c>
      <c r="BV18">
        <v>0</v>
      </c>
      <c r="BW18">
        <f t="shared" si="2"/>
        <v>71.599999999999994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168.408625</v>
      </c>
      <c r="L19">
        <v>339.96462500000001</v>
      </c>
      <c r="M19">
        <v>42.35</v>
      </c>
      <c r="N19">
        <v>113.695312</v>
      </c>
      <c r="O19">
        <v>119.028164</v>
      </c>
      <c r="P19">
        <v>118.3875</v>
      </c>
      <c r="Q19">
        <v>16.48339</v>
      </c>
      <c r="R19">
        <v>30.20787</v>
      </c>
      <c r="S19">
        <v>19.532589999999999</v>
      </c>
      <c r="T19">
        <v>0</v>
      </c>
      <c r="U19">
        <v>327.00937499999998</v>
      </c>
      <c r="V19">
        <v>8.7631779999999999</v>
      </c>
      <c r="W19">
        <v>33.494335999999997</v>
      </c>
      <c r="X19">
        <v>141.983789</v>
      </c>
      <c r="Y19">
        <v>0</v>
      </c>
      <c r="Z19">
        <v>12.616065000000001</v>
      </c>
      <c r="AA19">
        <v>41.060250000000003</v>
      </c>
      <c r="AB19">
        <v>38.028489999999998</v>
      </c>
      <c r="AC19">
        <v>27.972953</v>
      </c>
      <c r="AD19">
        <v>35.219510999999997</v>
      </c>
      <c r="AE19">
        <v>47.582684999999998</v>
      </c>
      <c r="AF19">
        <v>28.470749999999999</v>
      </c>
      <c r="AG19">
        <v>37.417380000000001</v>
      </c>
      <c r="AH19">
        <v>147.205231</v>
      </c>
      <c r="AI19">
        <v>18.378938000000002</v>
      </c>
      <c r="AJ19">
        <v>0</v>
      </c>
      <c r="AK19">
        <v>48.856499999999997</v>
      </c>
      <c r="AL19">
        <v>76.388428000000005</v>
      </c>
      <c r="AM19">
        <v>15.242188000000001</v>
      </c>
      <c r="AN19">
        <v>0.82856799999999997</v>
      </c>
      <c r="AO19">
        <v>26.316675</v>
      </c>
      <c r="AP19">
        <v>11.096662</v>
      </c>
      <c r="AQ19">
        <v>29.954924999999999</v>
      </c>
      <c r="AR19">
        <v>50.473500000000001</v>
      </c>
      <c r="AS19">
        <v>30.701231</v>
      </c>
      <c r="AT19">
        <v>10.825815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70.81</v>
      </c>
      <c r="BA19">
        <f t="shared" si="1"/>
        <v>2284.7554990000003</v>
      </c>
      <c r="BD19">
        <v>21.66</v>
      </c>
      <c r="BE19">
        <v>6.9</v>
      </c>
      <c r="BF19">
        <v>1.05</v>
      </c>
      <c r="BG19">
        <v>3.13</v>
      </c>
      <c r="BH19">
        <v>5.38</v>
      </c>
      <c r="BI19">
        <v>4.43</v>
      </c>
      <c r="BJ19">
        <v>2.88</v>
      </c>
      <c r="BK19">
        <v>3.92</v>
      </c>
      <c r="BL19">
        <v>0.9</v>
      </c>
      <c r="BM19">
        <v>0</v>
      </c>
      <c r="BN19">
        <v>0.47</v>
      </c>
      <c r="BO19">
        <v>14.44</v>
      </c>
      <c r="BP19">
        <v>0</v>
      </c>
      <c r="BQ19">
        <v>4.1399999999999997</v>
      </c>
      <c r="BR19">
        <v>1.1000000000000001</v>
      </c>
      <c r="BS19">
        <v>0.41</v>
      </c>
      <c r="BT19">
        <v>0</v>
      </c>
      <c r="BU19">
        <v>0</v>
      </c>
      <c r="BV19">
        <v>0</v>
      </c>
      <c r="BW19">
        <f t="shared" si="2"/>
        <v>70.81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168.408625</v>
      </c>
      <c r="L20">
        <v>339.96462500000001</v>
      </c>
      <c r="M20">
        <v>42.35</v>
      </c>
      <c r="N20">
        <v>113.695312</v>
      </c>
      <c r="O20">
        <v>119.028164</v>
      </c>
      <c r="P20">
        <v>118.3875</v>
      </c>
      <c r="Q20">
        <v>16.48339</v>
      </c>
      <c r="R20">
        <v>30.20787</v>
      </c>
      <c r="S20">
        <v>19.532589999999999</v>
      </c>
      <c r="T20">
        <v>0</v>
      </c>
      <c r="U20">
        <v>327.00937499999998</v>
      </c>
      <c r="V20">
        <v>8.7631779999999999</v>
      </c>
      <c r="W20">
        <v>33.494335999999997</v>
      </c>
      <c r="X20">
        <v>141.983789</v>
      </c>
      <c r="Y20">
        <v>0</v>
      </c>
      <c r="Z20">
        <v>12.616065000000001</v>
      </c>
      <c r="AA20">
        <v>41.060250000000003</v>
      </c>
      <c r="AB20">
        <v>38.028489999999998</v>
      </c>
      <c r="AC20">
        <v>27.972953</v>
      </c>
      <c r="AD20">
        <v>35.219510999999997</v>
      </c>
      <c r="AE20">
        <v>47.582684999999998</v>
      </c>
      <c r="AF20">
        <v>28.470749999999999</v>
      </c>
      <c r="AG20">
        <v>37.417380000000001</v>
      </c>
      <c r="AH20">
        <v>147.205231</v>
      </c>
      <c r="AI20">
        <v>18.378938000000002</v>
      </c>
      <c r="AJ20">
        <v>0</v>
      </c>
      <c r="AK20">
        <v>48.856499999999997</v>
      </c>
      <c r="AL20">
        <v>76.388428000000005</v>
      </c>
      <c r="AM20">
        <v>15.242188000000001</v>
      </c>
      <c r="AN20">
        <v>0.82856799999999997</v>
      </c>
      <c r="AO20">
        <v>26.316675</v>
      </c>
      <c r="AP20">
        <v>11.096662</v>
      </c>
      <c r="AQ20">
        <v>29.954924999999999</v>
      </c>
      <c r="AR20">
        <v>47.285699999999999</v>
      </c>
      <c r="AS20">
        <v>30.701231</v>
      </c>
      <c r="AT20">
        <v>10.825815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70.81</v>
      </c>
      <c r="BA20">
        <f t="shared" si="1"/>
        <v>2281.5676990000002</v>
      </c>
      <c r="BD20">
        <v>21.66</v>
      </c>
      <c r="BE20">
        <v>6.9</v>
      </c>
      <c r="BF20">
        <v>1.05</v>
      </c>
      <c r="BG20">
        <v>3.13</v>
      </c>
      <c r="BH20">
        <v>5.38</v>
      </c>
      <c r="BI20">
        <v>4.43</v>
      </c>
      <c r="BJ20">
        <v>2.88</v>
      </c>
      <c r="BK20">
        <v>3.92</v>
      </c>
      <c r="BL20">
        <v>0.9</v>
      </c>
      <c r="BM20">
        <v>0</v>
      </c>
      <c r="BN20">
        <v>0.47</v>
      </c>
      <c r="BO20">
        <v>14.44</v>
      </c>
      <c r="BP20">
        <v>0</v>
      </c>
      <c r="BQ20">
        <v>4.1399999999999997</v>
      </c>
      <c r="BR20">
        <v>1.1000000000000001</v>
      </c>
      <c r="BS20">
        <v>0.41</v>
      </c>
      <c r="BT20">
        <v>0</v>
      </c>
      <c r="BU20">
        <v>0</v>
      </c>
      <c r="BV20">
        <v>0</v>
      </c>
      <c r="BW20">
        <f t="shared" si="2"/>
        <v>70.81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168.408625</v>
      </c>
      <c r="L21">
        <v>339.96462500000001</v>
      </c>
      <c r="M21">
        <v>42.35</v>
      </c>
      <c r="N21">
        <v>113.695312</v>
      </c>
      <c r="O21">
        <v>119.028164</v>
      </c>
      <c r="P21">
        <v>118.3875</v>
      </c>
      <c r="Q21">
        <v>13.054676000000001</v>
      </c>
      <c r="R21">
        <v>24.608910999999999</v>
      </c>
      <c r="S21">
        <v>15.929855999999999</v>
      </c>
      <c r="T21">
        <v>0</v>
      </c>
      <c r="U21">
        <v>327.00937499999998</v>
      </c>
      <c r="V21">
        <v>8.7631779999999999</v>
      </c>
      <c r="W21">
        <v>33.494335999999997</v>
      </c>
      <c r="X21">
        <v>141.983789</v>
      </c>
      <c r="Y21">
        <v>0</v>
      </c>
      <c r="Z21">
        <v>12.616065000000001</v>
      </c>
      <c r="AA21">
        <v>41.060250000000003</v>
      </c>
      <c r="AB21">
        <v>38.028489999999998</v>
      </c>
      <c r="AC21">
        <v>27.972953</v>
      </c>
      <c r="AD21">
        <v>35.219510999999997</v>
      </c>
      <c r="AE21">
        <v>47.582684999999998</v>
      </c>
      <c r="AF21">
        <v>28.470749999999999</v>
      </c>
      <c r="AG21">
        <v>37.417380000000001</v>
      </c>
      <c r="AH21">
        <v>147.205231</v>
      </c>
      <c r="AI21">
        <v>30.631561999999999</v>
      </c>
      <c r="AJ21">
        <v>0</v>
      </c>
      <c r="AK21">
        <v>48.856499999999997</v>
      </c>
      <c r="AL21">
        <v>76.388428000000005</v>
      </c>
      <c r="AM21">
        <v>15.242188000000001</v>
      </c>
      <c r="AN21">
        <v>0.82856799999999997</v>
      </c>
      <c r="AO21">
        <v>25.750724999999999</v>
      </c>
      <c r="AP21">
        <v>11.096662</v>
      </c>
      <c r="AQ21">
        <v>29.954924999999999</v>
      </c>
      <c r="AR21">
        <v>47.285699999999999</v>
      </c>
      <c r="AS21">
        <v>30.701231</v>
      </c>
      <c r="AT21">
        <v>10.825815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70.81</v>
      </c>
      <c r="BA21">
        <f t="shared" si="1"/>
        <v>2280.6239659999997</v>
      </c>
      <c r="BD21">
        <v>21.66</v>
      </c>
      <c r="BE21">
        <v>6.9</v>
      </c>
      <c r="BF21">
        <v>1.05</v>
      </c>
      <c r="BG21">
        <v>3.13</v>
      </c>
      <c r="BH21">
        <v>5.38</v>
      </c>
      <c r="BI21">
        <v>4.43</v>
      </c>
      <c r="BJ21">
        <v>2.88</v>
      </c>
      <c r="BK21">
        <v>3.92</v>
      </c>
      <c r="BL21">
        <v>0.9</v>
      </c>
      <c r="BM21">
        <v>0</v>
      </c>
      <c r="BN21">
        <v>0.47</v>
      </c>
      <c r="BO21">
        <v>14.44</v>
      </c>
      <c r="BP21">
        <v>0</v>
      </c>
      <c r="BQ21">
        <v>4.1399999999999997</v>
      </c>
      <c r="BR21">
        <v>1.1000000000000001</v>
      </c>
      <c r="BS21">
        <v>0.41</v>
      </c>
      <c r="BT21">
        <v>0</v>
      </c>
      <c r="BU21">
        <v>0</v>
      </c>
      <c r="BV21">
        <v>0</v>
      </c>
      <c r="BW21">
        <f t="shared" si="2"/>
        <v>70.81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168.408625</v>
      </c>
      <c r="L22">
        <v>339.96462500000001</v>
      </c>
      <c r="M22">
        <v>42.35</v>
      </c>
      <c r="N22">
        <v>113.695312</v>
      </c>
      <c r="O22">
        <v>119.028164</v>
      </c>
      <c r="P22">
        <v>118.3875</v>
      </c>
      <c r="Q22">
        <v>13.054676000000001</v>
      </c>
      <c r="R22">
        <v>24.608910999999999</v>
      </c>
      <c r="S22">
        <v>15.929855999999999</v>
      </c>
      <c r="T22">
        <v>0</v>
      </c>
      <c r="U22">
        <v>327.00937499999998</v>
      </c>
      <c r="V22">
        <v>8.7631779999999999</v>
      </c>
      <c r="W22">
        <v>33.494335999999997</v>
      </c>
      <c r="X22">
        <v>141.983789</v>
      </c>
      <c r="Y22">
        <v>0</v>
      </c>
      <c r="Z22">
        <v>12.616065000000001</v>
      </c>
      <c r="AA22">
        <v>41.060250000000003</v>
      </c>
      <c r="AB22">
        <v>38.028489999999998</v>
      </c>
      <c r="AC22">
        <v>27.972953</v>
      </c>
      <c r="AD22">
        <v>35.219510999999997</v>
      </c>
      <c r="AE22">
        <v>47.582684999999998</v>
      </c>
      <c r="AF22">
        <v>28.470749999999999</v>
      </c>
      <c r="AG22">
        <v>37.417380000000001</v>
      </c>
      <c r="AH22">
        <v>147.205231</v>
      </c>
      <c r="AI22">
        <v>30.631561999999999</v>
      </c>
      <c r="AJ22">
        <v>0</v>
      </c>
      <c r="AK22">
        <v>48.856499999999997</v>
      </c>
      <c r="AL22">
        <v>76.388428000000005</v>
      </c>
      <c r="AM22">
        <v>15.242188000000001</v>
      </c>
      <c r="AN22">
        <v>0.82856799999999997</v>
      </c>
      <c r="AO22">
        <v>25.750724999999999</v>
      </c>
      <c r="AP22">
        <v>11.096662</v>
      </c>
      <c r="AQ22">
        <v>29.954924999999999</v>
      </c>
      <c r="AR22">
        <v>47.285699999999999</v>
      </c>
      <c r="AS22">
        <v>30.701231</v>
      </c>
      <c r="AT22">
        <v>10.825815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70.81</v>
      </c>
      <c r="BA22">
        <f t="shared" si="1"/>
        <v>2280.6239659999997</v>
      </c>
      <c r="BD22">
        <v>21.66</v>
      </c>
      <c r="BE22">
        <v>6.9</v>
      </c>
      <c r="BF22">
        <v>1.05</v>
      </c>
      <c r="BG22">
        <v>3.13</v>
      </c>
      <c r="BH22">
        <v>5.38</v>
      </c>
      <c r="BI22">
        <v>4.43</v>
      </c>
      <c r="BJ22">
        <v>2.88</v>
      </c>
      <c r="BK22">
        <v>3.92</v>
      </c>
      <c r="BL22">
        <v>0.9</v>
      </c>
      <c r="BM22">
        <v>0</v>
      </c>
      <c r="BN22">
        <v>0.47</v>
      </c>
      <c r="BO22">
        <v>14.44</v>
      </c>
      <c r="BP22">
        <v>0</v>
      </c>
      <c r="BQ22">
        <v>4.1399999999999997</v>
      </c>
      <c r="BR22">
        <v>1.1000000000000001</v>
      </c>
      <c r="BS22">
        <v>0.41</v>
      </c>
      <c r="BT22">
        <v>0</v>
      </c>
      <c r="BU22">
        <v>0</v>
      </c>
      <c r="BV22">
        <v>0</v>
      </c>
      <c r="BW22">
        <f t="shared" si="2"/>
        <v>70.81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198.80620400000001</v>
      </c>
      <c r="L23">
        <v>383.315336</v>
      </c>
      <c r="M23">
        <v>42.35</v>
      </c>
      <c r="N23">
        <v>113.695312</v>
      </c>
      <c r="O23">
        <v>119.028164</v>
      </c>
      <c r="P23">
        <v>118.3875</v>
      </c>
      <c r="Q23">
        <v>16.48339</v>
      </c>
      <c r="R23">
        <v>30.20787</v>
      </c>
      <c r="S23">
        <v>19.532589999999999</v>
      </c>
      <c r="T23">
        <v>0</v>
      </c>
      <c r="U23">
        <v>330.257812</v>
      </c>
      <c r="V23">
        <v>8.7631779999999999</v>
      </c>
      <c r="W23">
        <v>33.494335999999997</v>
      </c>
      <c r="X23">
        <v>141.983789</v>
      </c>
      <c r="Y23">
        <v>0</v>
      </c>
      <c r="Z23">
        <v>18.924098000000001</v>
      </c>
      <c r="AA23">
        <v>41.060250000000003</v>
      </c>
      <c r="AB23">
        <v>38.028489999999998</v>
      </c>
      <c r="AC23">
        <v>27.972953</v>
      </c>
      <c r="AD23">
        <v>35.219510999999997</v>
      </c>
      <c r="AE23">
        <v>47.582684999999998</v>
      </c>
      <c r="AF23">
        <v>28.470749999999999</v>
      </c>
      <c r="AG23">
        <v>37.417380000000001</v>
      </c>
      <c r="AH23">
        <v>147.205231</v>
      </c>
      <c r="AI23">
        <v>30.631561999999999</v>
      </c>
      <c r="AJ23">
        <v>0</v>
      </c>
      <c r="AK23">
        <v>48.856499999999997</v>
      </c>
      <c r="AL23">
        <v>76.388428000000005</v>
      </c>
      <c r="AM23">
        <v>15.242188000000001</v>
      </c>
      <c r="AN23">
        <v>0.82856799999999997</v>
      </c>
      <c r="AO23">
        <v>25.750724999999999</v>
      </c>
      <c r="AP23">
        <v>11.096662</v>
      </c>
      <c r="AQ23">
        <v>29.954924999999999</v>
      </c>
      <c r="AR23">
        <v>47.285699999999999</v>
      </c>
      <c r="AS23">
        <v>30.701231</v>
      </c>
      <c r="AT23">
        <v>10.825815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70.58</v>
      </c>
      <c r="BA23">
        <f t="shared" si="1"/>
        <v>2376.3291329999997</v>
      </c>
      <c r="BD23">
        <v>21.66</v>
      </c>
      <c r="BE23">
        <v>6.9</v>
      </c>
      <c r="BF23">
        <v>1.05</v>
      </c>
      <c r="BG23">
        <v>3.13</v>
      </c>
      <c r="BH23">
        <v>5.38</v>
      </c>
      <c r="BI23">
        <v>4.43</v>
      </c>
      <c r="BJ23">
        <v>2.88</v>
      </c>
      <c r="BK23">
        <v>3.69</v>
      </c>
      <c r="BL23">
        <v>0.9</v>
      </c>
      <c r="BM23">
        <v>0</v>
      </c>
      <c r="BN23">
        <v>0.47</v>
      </c>
      <c r="BO23">
        <v>14.44</v>
      </c>
      <c r="BP23">
        <v>0</v>
      </c>
      <c r="BQ23">
        <v>4.1399999999999997</v>
      </c>
      <c r="BR23">
        <v>1.1000000000000001</v>
      </c>
      <c r="BS23">
        <v>0.41</v>
      </c>
      <c r="BT23">
        <v>0</v>
      </c>
      <c r="BU23">
        <v>0</v>
      </c>
      <c r="BV23">
        <v>0</v>
      </c>
      <c r="BW23">
        <f t="shared" si="2"/>
        <v>70.58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198.80620400000001</v>
      </c>
      <c r="L24">
        <v>428.55283600000001</v>
      </c>
      <c r="M24">
        <v>42.35</v>
      </c>
      <c r="N24">
        <v>113.695312</v>
      </c>
      <c r="O24">
        <v>119.028164</v>
      </c>
      <c r="P24">
        <v>118.3875</v>
      </c>
      <c r="Q24">
        <v>16.48339</v>
      </c>
      <c r="R24">
        <v>30.20787</v>
      </c>
      <c r="S24">
        <v>19.532589999999999</v>
      </c>
      <c r="T24">
        <v>0</v>
      </c>
      <c r="U24">
        <v>330.257812</v>
      </c>
      <c r="V24">
        <v>8.7631779999999999</v>
      </c>
      <c r="W24">
        <v>33.494335999999997</v>
      </c>
      <c r="X24">
        <v>141.983789</v>
      </c>
      <c r="Y24">
        <v>0</v>
      </c>
      <c r="Z24">
        <v>18.924098000000001</v>
      </c>
      <c r="AA24">
        <v>41.060250000000003</v>
      </c>
      <c r="AB24">
        <v>38.028489999999998</v>
      </c>
      <c r="AC24">
        <v>27.972953</v>
      </c>
      <c r="AD24">
        <v>35.219510999999997</v>
      </c>
      <c r="AE24">
        <v>47.582684999999998</v>
      </c>
      <c r="AF24">
        <v>28.470749999999999</v>
      </c>
      <c r="AG24">
        <v>37.417380000000001</v>
      </c>
      <c r="AH24">
        <v>147.205231</v>
      </c>
      <c r="AI24">
        <v>30.631561999999999</v>
      </c>
      <c r="AJ24">
        <v>0</v>
      </c>
      <c r="AK24">
        <v>48.856499999999997</v>
      </c>
      <c r="AL24">
        <v>76.388428000000005</v>
      </c>
      <c r="AM24">
        <v>15.242188000000001</v>
      </c>
      <c r="AN24">
        <v>0.82856799999999997</v>
      </c>
      <c r="AO24">
        <v>25.750724999999999</v>
      </c>
      <c r="AP24">
        <v>11.096662</v>
      </c>
      <c r="AQ24">
        <v>29.954924999999999</v>
      </c>
      <c r="AR24">
        <v>47.285699999999999</v>
      </c>
      <c r="AS24">
        <v>30.701231</v>
      </c>
      <c r="AT24">
        <v>10.825815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70.58</v>
      </c>
      <c r="BA24">
        <f t="shared" si="1"/>
        <v>2421.5666329999999</v>
      </c>
      <c r="BD24">
        <v>21.66</v>
      </c>
      <c r="BE24">
        <v>6.9</v>
      </c>
      <c r="BF24">
        <v>1.05</v>
      </c>
      <c r="BG24">
        <v>3.13</v>
      </c>
      <c r="BH24">
        <v>5.38</v>
      </c>
      <c r="BI24">
        <v>4.43</v>
      </c>
      <c r="BJ24">
        <v>2.88</v>
      </c>
      <c r="BK24">
        <v>3.69</v>
      </c>
      <c r="BL24">
        <v>0.9</v>
      </c>
      <c r="BM24">
        <v>0</v>
      </c>
      <c r="BN24">
        <v>0.47</v>
      </c>
      <c r="BO24">
        <v>14.44</v>
      </c>
      <c r="BP24">
        <v>0</v>
      </c>
      <c r="BQ24">
        <v>4.1399999999999997</v>
      </c>
      <c r="BR24">
        <v>1.1000000000000001</v>
      </c>
      <c r="BS24">
        <v>0.41</v>
      </c>
      <c r="BT24">
        <v>0</v>
      </c>
      <c r="BU24">
        <v>0</v>
      </c>
      <c r="BV24">
        <v>0</v>
      </c>
      <c r="BW24">
        <f t="shared" si="2"/>
        <v>70.58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201.64827399999999</v>
      </c>
      <c r="L25">
        <v>481.49033600000001</v>
      </c>
      <c r="M25">
        <v>42.35</v>
      </c>
      <c r="N25">
        <v>113.695312</v>
      </c>
      <c r="O25">
        <v>119.028164</v>
      </c>
      <c r="P25">
        <v>118.3875</v>
      </c>
      <c r="Q25">
        <v>20.333390000000001</v>
      </c>
      <c r="R25">
        <v>40.795369999999998</v>
      </c>
      <c r="S25">
        <v>25.307590000000001</v>
      </c>
      <c r="T25">
        <v>0</v>
      </c>
      <c r="U25">
        <v>330.257812</v>
      </c>
      <c r="V25">
        <v>18.406078999999998</v>
      </c>
      <c r="W25">
        <v>33.494335999999997</v>
      </c>
      <c r="X25">
        <v>141.983789</v>
      </c>
      <c r="Y25">
        <v>0</v>
      </c>
      <c r="Z25">
        <v>18.924098000000001</v>
      </c>
      <c r="AA25">
        <v>41.060250000000003</v>
      </c>
      <c r="AB25">
        <v>38.028489999999998</v>
      </c>
      <c r="AC25">
        <v>27.972953</v>
      </c>
      <c r="AD25">
        <v>35.219510999999997</v>
      </c>
      <c r="AE25">
        <v>47.582684999999998</v>
      </c>
      <c r="AF25">
        <v>28.470749999999999</v>
      </c>
      <c r="AG25">
        <v>37.417380000000001</v>
      </c>
      <c r="AH25">
        <v>147.205231</v>
      </c>
      <c r="AI25">
        <v>30.631561999999999</v>
      </c>
      <c r="AJ25">
        <v>0</v>
      </c>
      <c r="AK25">
        <v>48.856499999999997</v>
      </c>
      <c r="AL25">
        <v>76.388428000000005</v>
      </c>
      <c r="AM25">
        <v>15.242188000000001</v>
      </c>
      <c r="AN25">
        <v>0.82856799999999997</v>
      </c>
      <c r="AO25">
        <v>25.750724999999999</v>
      </c>
      <c r="AP25">
        <v>11.096662</v>
      </c>
      <c r="AQ25">
        <v>29.954924999999999</v>
      </c>
      <c r="AR25">
        <v>47.285699999999999</v>
      </c>
      <c r="AS25">
        <v>30.701231</v>
      </c>
      <c r="AT25">
        <v>10.825815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70.58</v>
      </c>
      <c r="BA25">
        <f t="shared" si="1"/>
        <v>2507.2016039999999</v>
      </c>
      <c r="BD25">
        <v>21.66</v>
      </c>
      <c r="BE25">
        <v>6.9</v>
      </c>
      <c r="BF25">
        <v>1.05</v>
      </c>
      <c r="BG25">
        <v>3.13</v>
      </c>
      <c r="BH25">
        <v>5.38</v>
      </c>
      <c r="BI25">
        <v>4.43</v>
      </c>
      <c r="BJ25">
        <v>2.88</v>
      </c>
      <c r="BK25">
        <v>3.69</v>
      </c>
      <c r="BL25">
        <v>0.9</v>
      </c>
      <c r="BM25">
        <v>0</v>
      </c>
      <c r="BN25">
        <v>0.47</v>
      </c>
      <c r="BO25">
        <v>14.44</v>
      </c>
      <c r="BP25">
        <v>0</v>
      </c>
      <c r="BQ25">
        <v>4.1399999999999997</v>
      </c>
      <c r="BR25">
        <v>1.1000000000000001</v>
      </c>
      <c r="BS25">
        <v>0.41</v>
      </c>
      <c r="BT25">
        <v>0</v>
      </c>
      <c r="BU25">
        <v>0</v>
      </c>
      <c r="BV25">
        <v>0</v>
      </c>
      <c r="BW25">
        <f t="shared" si="2"/>
        <v>70.58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198.80620400000001</v>
      </c>
      <c r="L26">
        <v>404.49033600000001</v>
      </c>
      <c r="M26">
        <v>42.35</v>
      </c>
      <c r="N26">
        <v>113.695312</v>
      </c>
      <c r="O26">
        <v>119.028164</v>
      </c>
      <c r="P26">
        <v>118.3875</v>
      </c>
      <c r="Q26">
        <v>20.333390000000001</v>
      </c>
      <c r="R26">
        <v>40.795369999999998</v>
      </c>
      <c r="S26">
        <v>25.307590000000001</v>
      </c>
      <c r="T26">
        <v>0</v>
      </c>
      <c r="U26">
        <v>330.257812</v>
      </c>
      <c r="V26">
        <v>18.406078999999998</v>
      </c>
      <c r="W26">
        <v>33.494335999999997</v>
      </c>
      <c r="X26">
        <v>141.983789</v>
      </c>
      <c r="Y26">
        <v>0</v>
      </c>
      <c r="Z26">
        <v>18.924098000000001</v>
      </c>
      <c r="AA26">
        <v>41.060250000000003</v>
      </c>
      <c r="AB26">
        <v>38.028489999999998</v>
      </c>
      <c r="AC26">
        <v>27.972953</v>
      </c>
      <c r="AD26">
        <v>35.219510999999997</v>
      </c>
      <c r="AE26">
        <v>47.582684999999998</v>
      </c>
      <c r="AF26">
        <v>28.470749999999999</v>
      </c>
      <c r="AG26">
        <v>37.417380000000001</v>
      </c>
      <c r="AH26">
        <v>147.205231</v>
      </c>
      <c r="AI26">
        <v>30.631561999999999</v>
      </c>
      <c r="AJ26">
        <v>0</v>
      </c>
      <c r="AK26">
        <v>48.856499999999997</v>
      </c>
      <c r="AL26">
        <v>76.388428000000005</v>
      </c>
      <c r="AM26">
        <v>15.242188000000001</v>
      </c>
      <c r="AN26">
        <v>0.82856799999999997</v>
      </c>
      <c r="AO26">
        <v>25.750724999999999</v>
      </c>
      <c r="AP26">
        <v>11.096662</v>
      </c>
      <c r="AQ26">
        <v>29.954924999999999</v>
      </c>
      <c r="AR26">
        <v>47.285699999999999</v>
      </c>
      <c r="AS26">
        <v>30.701231</v>
      </c>
      <c r="AT26">
        <v>10.825815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70.680000000000007</v>
      </c>
      <c r="BA26">
        <f t="shared" si="1"/>
        <v>2427.4595340000001</v>
      </c>
      <c r="BD26">
        <v>21.66</v>
      </c>
      <c r="BE26">
        <v>6.9</v>
      </c>
      <c r="BF26">
        <v>1.05</v>
      </c>
      <c r="BG26">
        <v>3.13</v>
      </c>
      <c r="BH26">
        <v>5.38</v>
      </c>
      <c r="BI26">
        <v>4.43</v>
      </c>
      <c r="BJ26">
        <v>2.88</v>
      </c>
      <c r="BK26">
        <v>3.77</v>
      </c>
      <c r="BL26">
        <v>0.92</v>
      </c>
      <c r="BM26">
        <v>0</v>
      </c>
      <c r="BN26">
        <v>0.47</v>
      </c>
      <c r="BO26">
        <v>14.44</v>
      </c>
      <c r="BP26">
        <v>0</v>
      </c>
      <c r="BQ26">
        <v>4.1399999999999997</v>
      </c>
      <c r="BR26">
        <v>1.1000000000000001</v>
      </c>
      <c r="BS26">
        <v>0.41</v>
      </c>
      <c r="BT26">
        <v>0</v>
      </c>
      <c r="BU26">
        <v>0</v>
      </c>
      <c r="BV26">
        <v>0</v>
      </c>
      <c r="BW26">
        <f t="shared" si="2"/>
        <v>70.680000000000007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198.80620400000001</v>
      </c>
      <c r="L27">
        <v>423.74033600000001</v>
      </c>
      <c r="M27">
        <v>42.35</v>
      </c>
      <c r="N27">
        <v>113.695312</v>
      </c>
      <c r="O27">
        <v>119.028164</v>
      </c>
      <c r="P27">
        <v>118.3875</v>
      </c>
      <c r="Q27">
        <v>20.333390000000001</v>
      </c>
      <c r="R27">
        <v>40.795369999999998</v>
      </c>
      <c r="S27">
        <v>25.307590000000001</v>
      </c>
      <c r="T27">
        <v>0</v>
      </c>
      <c r="U27">
        <v>330.257812</v>
      </c>
      <c r="V27">
        <v>18.194329</v>
      </c>
      <c r="W27">
        <v>33.494335999999997</v>
      </c>
      <c r="X27">
        <v>141.983789</v>
      </c>
      <c r="Y27">
        <v>0</v>
      </c>
      <c r="Z27">
        <v>18.924098000000001</v>
      </c>
      <c r="AA27">
        <v>41.060250000000003</v>
      </c>
      <c r="AB27">
        <v>38.028489999999998</v>
      </c>
      <c r="AC27">
        <v>27.972953</v>
      </c>
      <c r="AD27">
        <v>35.219510999999997</v>
      </c>
      <c r="AE27">
        <v>47.582684999999998</v>
      </c>
      <c r="AF27">
        <v>28.470749999999999</v>
      </c>
      <c r="AG27">
        <v>37.417380000000001</v>
      </c>
      <c r="AH27">
        <v>147.205231</v>
      </c>
      <c r="AI27">
        <v>30.631561999999999</v>
      </c>
      <c r="AJ27">
        <v>0</v>
      </c>
      <c r="AK27">
        <v>48.856499999999997</v>
      </c>
      <c r="AL27">
        <v>76.388428000000005</v>
      </c>
      <c r="AM27">
        <v>15.242188000000001</v>
      </c>
      <c r="AN27">
        <v>0.82856799999999997</v>
      </c>
      <c r="AO27">
        <v>25.750724999999999</v>
      </c>
      <c r="AP27">
        <v>9.1239220000000003</v>
      </c>
      <c r="AQ27">
        <v>34.320824999999999</v>
      </c>
      <c r="AR27">
        <v>47.285699999999999</v>
      </c>
      <c r="AS27">
        <v>31.333071</v>
      </c>
      <c r="AT27">
        <v>10.825815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71.010000000000019</v>
      </c>
      <c r="BA27">
        <f t="shared" si="1"/>
        <v>2449.8527840000002</v>
      </c>
      <c r="BD27">
        <v>21.66</v>
      </c>
      <c r="BE27">
        <v>7.06</v>
      </c>
      <c r="BF27">
        <v>1</v>
      </c>
      <c r="BG27">
        <v>3.21</v>
      </c>
      <c r="BH27">
        <v>5.38</v>
      </c>
      <c r="BI27">
        <v>4.43</v>
      </c>
      <c r="BJ27">
        <v>2.88</v>
      </c>
      <c r="BK27">
        <v>3.77</v>
      </c>
      <c r="BL27">
        <v>0.96</v>
      </c>
      <c r="BM27">
        <v>0</v>
      </c>
      <c r="BN27">
        <v>0.49</v>
      </c>
      <c r="BO27">
        <v>14.44</v>
      </c>
      <c r="BP27">
        <v>0</v>
      </c>
      <c r="BQ27">
        <v>4.26</v>
      </c>
      <c r="BR27">
        <v>1.05</v>
      </c>
      <c r="BS27">
        <v>0.42</v>
      </c>
      <c r="BT27">
        <v>0</v>
      </c>
      <c r="BU27">
        <v>0</v>
      </c>
      <c r="BV27">
        <v>0</v>
      </c>
      <c r="BW27">
        <f t="shared" si="2"/>
        <v>71.010000000000019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198.80620400000001</v>
      </c>
      <c r="L28">
        <v>423.74033600000001</v>
      </c>
      <c r="M28">
        <v>42.35</v>
      </c>
      <c r="N28">
        <v>113.695312</v>
      </c>
      <c r="O28">
        <v>119.028164</v>
      </c>
      <c r="P28">
        <v>118.3875</v>
      </c>
      <c r="Q28">
        <v>20.333390000000001</v>
      </c>
      <c r="R28">
        <v>40.795369999999998</v>
      </c>
      <c r="S28">
        <v>25.307590000000001</v>
      </c>
      <c r="T28">
        <v>0</v>
      </c>
      <c r="U28">
        <v>330.257812</v>
      </c>
      <c r="V28">
        <v>18.194329</v>
      </c>
      <c r="W28">
        <v>33.494335999999997</v>
      </c>
      <c r="X28">
        <v>141.983789</v>
      </c>
      <c r="Y28">
        <v>0</v>
      </c>
      <c r="Z28">
        <v>18.924098000000001</v>
      </c>
      <c r="AA28">
        <v>41.060250000000003</v>
      </c>
      <c r="AB28">
        <v>38.028489999999998</v>
      </c>
      <c r="AC28">
        <v>27.972953</v>
      </c>
      <c r="AD28">
        <v>35.219510999999997</v>
      </c>
      <c r="AE28">
        <v>47.582684999999998</v>
      </c>
      <c r="AF28">
        <v>28.470749999999999</v>
      </c>
      <c r="AG28">
        <v>37.417380000000001</v>
      </c>
      <c r="AH28">
        <v>147.205231</v>
      </c>
      <c r="AI28">
        <v>63.713650000000001</v>
      </c>
      <c r="AJ28">
        <v>0</v>
      </c>
      <c r="AK28">
        <v>48.856499999999997</v>
      </c>
      <c r="AL28">
        <v>76.388428000000005</v>
      </c>
      <c r="AM28">
        <v>15.242188000000001</v>
      </c>
      <c r="AN28">
        <v>0.82856799999999997</v>
      </c>
      <c r="AO28">
        <v>25.750724999999999</v>
      </c>
      <c r="AP28">
        <v>9.1239220000000003</v>
      </c>
      <c r="AQ28">
        <v>44.932388000000003</v>
      </c>
      <c r="AR28">
        <v>47.285699999999999</v>
      </c>
      <c r="AS28">
        <v>31.333071</v>
      </c>
      <c r="AT28">
        <v>10.825815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71.010000000000019</v>
      </c>
      <c r="BA28">
        <f t="shared" si="1"/>
        <v>2493.5464350000007</v>
      </c>
      <c r="BD28">
        <v>21.66</v>
      </c>
      <c r="BE28">
        <v>7.06</v>
      </c>
      <c r="BF28">
        <v>1</v>
      </c>
      <c r="BG28">
        <v>3.21</v>
      </c>
      <c r="BH28">
        <v>5.38</v>
      </c>
      <c r="BI28">
        <v>4.43</v>
      </c>
      <c r="BJ28">
        <v>2.88</v>
      </c>
      <c r="BK28">
        <v>3.77</v>
      </c>
      <c r="BL28">
        <v>0.96</v>
      </c>
      <c r="BM28">
        <v>0</v>
      </c>
      <c r="BN28">
        <v>0.49</v>
      </c>
      <c r="BO28">
        <v>14.44</v>
      </c>
      <c r="BP28">
        <v>0</v>
      </c>
      <c r="BQ28">
        <v>4.26</v>
      </c>
      <c r="BR28">
        <v>1.05</v>
      </c>
      <c r="BS28">
        <v>0.42</v>
      </c>
      <c r="BT28">
        <v>0</v>
      </c>
      <c r="BU28">
        <v>0</v>
      </c>
      <c r="BV28">
        <v>0</v>
      </c>
      <c r="BW28">
        <f t="shared" si="2"/>
        <v>71.010000000000019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198.80620400000001</v>
      </c>
      <c r="L29">
        <v>423.74033600000001</v>
      </c>
      <c r="M29">
        <v>42.35</v>
      </c>
      <c r="N29">
        <v>113.695312</v>
      </c>
      <c r="O29">
        <v>119.028164</v>
      </c>
      <c r="P29">
        <v>117.66562500000001</v>
      </c>
      <c r="Q29">
        <v>20.333390000000001</v>
      </c>
      <c r="R29">
        <v>40.795369999999998</v>
      </c>
      <c r="S29">
        <v>25.307590000000001</v>
      </c>
      <c r="T29">
        <v>0</v>
      </c>
      <c r="U29">
        <v>330.257812</v>
      </c>
      <c r="V29">
        <v>18.194329</v>
      </c>
      <c r="W29">
        <v>33.494335999999997</v>
      </c>
      <c r="X29">
        <v>141.983789</v>
      </c>
      <c r="Y29">
        <v>0</v>
      </c>
      <c r="Z29">
        <v>18.924098000000001</v>
      </c>
      <c r="AA29">
        <v>41.060250000000003</v>
      </c>
      <c r="AB29">
        <v>38.028489999999998</v>
      </c>
      <c r="AC29">
        <v>27.972953</v>
      </c>
      <c r="AD29">
        <v>35.219510999999997</v>
      </c>
      <c r="AE29">
        <v>47.582684999999998</v>
      </c>
      <c r="AF29">
        <v>28.470749999999999</v>
      </c>
      <c r="AG29">
        <v>37.417380000000001</v>
      </c>
      <c r="AH29">
        <v>147.205231</v>
      </c>
      <c r="AI29">
        <v>63.713650000000001</v>
      </c>
      <c r="AJ29">
        <v>0</v>
      </c>
      <c r="AK29">
        <v>48.856499999999997</v>
      </c>
      <c r="AL29">
        <v>80.526600000000002</v>
      </c>
      <c r="AM29">
        <v>15.242188000000001</v>
      </c>
      <c r="AN29">
        <v>0.81015599999999999</v>
      </c>
      <c r="AO29">
        <v>25.750724999999999</v>
      </c>
      <c r="AP29">
        <v>9.1239220000000003</v>
      </c>
      <c r="AQ29">
        <v>44.932388000000003</v>
      </c>
      <c r="AR29">
        <v>47.285699999999999</v>
      </c>
      <c r="AS29">
        <v>31.333071</v>
      </c>
      <c r="AT29">
        <v>10.825815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71.010000000000019</v>
      </c>
      <c r="BA29">
        <f t="shared" si="1"/>
        <v>2496.9443200000005</v>
      </c>
      <c r="BD29">
        <v>21.66</v>
      </c>
      <c r="BE29">
        <v>7.06</v>
      </c>
      <c r="BF29">
        <v>1</v>
      </c>
      <c r="BG29">
        <v>3.21</v>
      </c>
      <c r="BH29">
        <v>5.38</v>
      </c>
      <c r="BI29">
        <v>4.43</v>
      </c>
      <c r="BJ29">
        <v>2.88</v>
      </c>
      <c r="BK29">
        <v>3.77</v>
      </c>
      <c r="BL29">
        <v>0.96</v>
      </c>
      <c r="BM29">
        <v>0</v>
      </c>
      <c r="BN29">
        <v>0.49</v>
      </c>
      <c r="BO29">
        <v>14.44</v>
      </c>
      <c r="BP29">
        <v>0</v>
      </c>
      <c r="BQ29">
        <v>4.26</v>
      </c>
      <c r="BR29">
        <v>1.05</v>
      </c>
      <c r="BS29">
        <v>0.42</v>
      </c>
      <c r="BT29">
        <v>0</v>
      </c>
      <c r="BU29">
        <v>0</v>
      </c>
      <c r="BV29">
        <v>0</v>
      </c>
      <c r="BW29">
        <f t="shared" si="2"/>
        <v>71.010000000000019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198.80620400000001</v>
      </c>
      <c r="L30">
        <v>423.74033600000001</v>
      </c>
      <c r="M30">
        <v>42.35</v>
      </c>
      <c r="N30">
        <v>113.695312</v>
      </c>
      <c r="O30">
        <v>119.028164</v>
      </c>
      <c r="P30">
        <v>117.66562500000001</v>
      </c>
      <c r="Q30">
        <v>20.333390000000001</v>
      </c>
      <c r="R30">
        <v>40.795369999999998</v>
      </c>
      <c r="S30">
        <v>25.307590000000001</v>
      </c>
      <c r="T30">
        <v>0</v>
      </c>
      <c r="U30">
        <v>330.257812</v>
      </c>
      <c r="V30">
        <v>18.194329</v>
      </c>
      <c r="W30">
        <v>33.494335999999997</v>
      </c>
      <c r="X30">
        <v>141.983789</v>
      </c>
      <c r="Y30">
        <v>0</v>
      </c>
      <c r="Z30">
        <v>18.924098000000001</v>
      </c>
      <c r="AA30">
        <v>41.060250000000003</v>
      </c>
      <c r="AB30">
        <v>38.028489999999998</v>
      </c>
      <c r="AC30">
        <v>27.972953</v>
      </c>
      <c r="AD30">
        <v>35.219510999999997</v>
      </c>
      <c r="AE30">
        <v>47.582684999999998</v>
      </c>
      <c r="AF30">
        <v>28.470749999999999</v>
      </c>
      <c r="AG30">
        <v>37.417380000000001</v>
      </c>
      <c r="AH30">
        <v>147.205231</v>
      </c>
      <c r="AI30">
        <v>63.713650000000001</v>
      </c>
      <c r="AJ30">
        <v>0</v>
      </c>
      <c r="AK30">
        <v>48.856499999999997</v>
      </c>
      <c r="AL30">
        <v>80.526600000000002</v>
      </c>
      <c r="AM30">
        <v>15.242188000000001</v>
      </c>
      <c r="AN30">
        <v>0.81015599999999999</v>
      </c>
      <c r="AO30">
        <v>25.750724999999999</v>
      </c>
      <c r="AP30">
        <v>9.1239220000000003</v>
      </c>
      <c r="AQ30">
        <v>44.932388000000003</v>
      </c>
      <c r="AR30">
        <v>47.285699999999999</v>
      </c>
      <c r="AS30">
        <v>31.333071</v>
      </c>
      <c r="AT30">
        <v>10.825815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71.010000000000019</v>
      </c>
      <c r="BA30">
        <f t="shared" si="1"/>
        <v>2496.9443200000005</v>
      </c>
      <c r="BD30">
        <v>21.66</v>
      </c>
      <c r="BE30">
        <v>7.06</v>
      </c>
      <c r="BF30">
        <v>1</v>
      </c>
      <c r="BG30">
        <v>3.21</v>
      </c>
      <c r="BH30">
        <v>5.38</v>
      </c>
      <c r="BI30">
        <v>4.43</v>
      </c>
      <c r="BJ30">
        <v>2.88</v>
      </c>
      <c r="BK30">
        <v>3.77</v>
      </c>
      <c r="BL30">
        <v>0.96</v>
      </c>
      <c r="BM30">
        <v>0</v>
      </c>
      <c r="BN30">
        <v>0.49</v>
      </c>
      <c r="BO30">
        <v>14.44</v>
      </c>
      <c r="BP30">
        <v>0</v>
      </c>
      <c r="BQ30">
        <v>4.26</v>
      </c>
      <c r="BR30">
        <v>1.05</v>
      </c>
      <c r="BS30">
        <v>0.42</v>
      </c>
      <c r="BT30">
        <v>0</v>
      </c>
      <c r="BU30">
        <v>0</v>
      </c>
      <c r="BV30">
        <v>0</v>
      </c>
      <c r="BW30">
        <f t="shared" si="2"/>
        <v>71.010000000000019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131.662204</v>
      </c>
      <c r="L31">
        <v>423.74033600000001</v>
      </c>
      <c r="M31">
        <v>42.35</v>
      </c>
      <c r="N31">
        <v>113.695312</v>
      </c>
      <c r="O31">
        <v>119.028164</v>
      </c>
      <c r="P31">
        <v>117.66562500000001</v>
      </c>
      <c r="Q31">
        <v>20.333390000000001</v>
      </c>
      <c r="R31">
        <v>40.795369999999998</v>
      </c>
      <c r="S31">
        <v>25.307590000000001</v>
      </c>
      <c r="T31">
        <v>0</v>
      </c>
      <c r="U31">
        <v>330.257812</v>
      </c>
      <c r="V31">
        <v>18.194329</v>
      </c>
      <c r="W31">
        <v>33.494335999999997</v>
      </c>
      <c r="X31">
        <v>141.983789</v>
      </c>
      <c r="Y31">
        <v>0</v>
      </c>
      <c r="Z31">
        <v>18.924098000000001</v>
      </c>
      <c r="AA31">
        <v>41.060250000000003</v>
      </c>
      <c r="AB31">
        <v>38.028489999999998</v>
      </c>
      <c r="AC31">
        <v>27.972953</v>
      </c>
      <c r="AD31">
        <v>35.219510999999997</v>
      </c>
      <c r="AE31">
        <v>47.582684999999998</v>
      </c>
      <c r="AF31">
        <v>28.470749999999999</v>
      </c>
      <c r="AG31">
        <v>37.417380000000001</v>
      </c>
      <c r="AH31">
        <v>147.205231</v>
      </c>
      <c r="AI31">
        <v>63.713650000000001</v>
      </c>
      <c r="AJ31">
        <v>0</v>
      </c>
      <c r="AK31">
        <v>48.856499999999997</v>
      </c>
      <c r="AL31">
        <v>80.526600000000002</v>
      </c>
      <c r="AM31">
        <v>15.242188000000001</v>
      </c>
      <c r="AN31">
        <v>0.81015599999999999</v>
      </c>
      <c r="AO31">
        <v>25.750724999999999</v>
      </c>
      <c r="AP31">
        <v>9.1239220000000003</v>
      </c>
      <c r="AQ31">
        <v>44.932388000000003</v>
      </c>
      <c r="AR31">
        <v>47.285699999999999</v>
      </c>
      <c r="AS31">
        <v>30.701231</v>
      </c>
      <c r="AT31">
        <v>10.825815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70.950000000000017</v>
      </c>
      <c r="BA31">
        <f t="shared" si="1"/>
        <v>2429.1084800000003</v>
      </c>
      <c r="BD31">
        <v>21.66</v>
      </c>
      <c r="BE31">
        <v>7.06</v>
      </c>
      <c r="BF31">
        <v>1</v>
      </c>
      <c r="BG31">
        <v>3.21</v>
      </c>
      <c r="BH31">
        <v>5.38</v>
      </c>
      <c r="BI31">
        <v>4.43</v>
      </c>
      <c r="BJ31">
        <v>2.88</v>
      </c>
      <c r="BK31">
        <v>3.72</v>
      </c>
      <c r="BL31">
        <v>0.95</v>
      </c>
      <c r="BM31">
        <v>0</v>
      </c>
      <c r="BN31">
        <v>0.49</v>
      </c>
      <c r="BO31">
        <v>14.44</v>
      </c>
      <c r="BP31">
        <v>0</v>
      </c>
      <c r="BQ31">
        <v>4.26</v>
      </c>
      <c r="BR31">
        <v>1.05</v>
      </c>
      <c r="BS31">
        <v>0.42</v>
      </c>
      <c r="BT31">
        <v>0</v>
      </c>
      <c r="BU31">
        <v>0</v>
      </c>
      <c r="BV31">
        <v>0</v>
      </c>
      <c r="BW31">
        <f t="shared" si="2"/>
        <v>70.950000000000017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131.662204</v>
      </c>
      <c r="L32">
        <v>423.74033600000001</v>
      </c>
      <c r="M32">
        <v>42.35</v>
      </c>
      <c r="N32">
        <v>113.695312</v>
      </c>
      <c r="O32">
        <v>119.028164</v>
      </c>
      <c r="P32">
        <v>117.66562500000001</v>
      </c>
      <c r="Q32">
        <v>20.333390000000001</v>
      </c>
      <c r="R32">
        <v>40.795369999999998</v>
      </c>
      <c r="S32">
        <v>25.307590000000001</v>
      </c>
      <c r="T32">
        <v>0</v>
      </c>
      <c r="U32">
        <v>330.257812</v>
      </c>
      <c r="V32">
        <v>18.194329</v>
      </c>
      <c r="W32">
        <v>33.494335999999997</v>
      </c>
      <c r="X32">
        <v>141.983789</v>
      </c>
      <c r="Y32">
        <v>0</v>
      </c>
      <c r="Z32">
        <v>18.924098000000001</v>
      </c>
      <c r="AA32">
        <v>41.060250000000003</v>
      </c>
      <c r="AB32">
        <v>38.028489999999998</v>
      </c>
      <c r="AC32">
        <v>27.972953</v>
      </c>
      <c r="AD32">
        <v>35.219510999999997</v>
      </c>
      <c r="AE32">
        <v>47.582684999999998</v>
      </c>
      <c r="AF32">
        <v>28.470749999999999</v>
      </c>
      <c r="AG32">
        <v>37.417380000000001</v>
      </c>
      <c r="AH32">
        <v>147.205231</v>
      </c>
      <c r="AI32">
        <v>63.713650000000001</v>
      </c>
      <c r="AJ32">
        <v>0</v>
      </c>
      <c r="AK32">
        <v>48.856499999999997</v>
      </c>
      <c r="AL32">
        <v>80.526600000000002</v>
      </c>
      <c r="AM32">
        <v>15.242188000000001</v>
      </c>
      <c r="AN32">
        <v>0.81015599999999999</v>
      </c>
      <c r="AO32">
        <v>25.750724999999999</v>
      </c>
      <c r="AP32">
        <v>9.1239220000000003</v>
      </c>
      <c r="AQ32">
        <v>44.932388000000003</v>
      </c>
      <c r="AR32">
        <v>47.285699999999999</v>
      </c>
      <c r="AS32">
        <v>30.701231</v>
      </c>
      <c r="AT32">
        <v>10.825815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70.950000000000017</v>
      </c>
      <c r="BA32">
        <f t="shared" si="1"/>
        <v>2429.1084800000003</v>
      </c>
      <c r="BD32">
        <v>21.66</v>
      </c>
      <c r="BE32">
        <v>7.06</v>
      </c>
      <c r="BF32">
        <v>1</v>
      </c>
      <c r="BG32">
        <v>3.21</v>
      </c>
      <c r="BH32">
        <v>5.38</v>
      </c>
      <c r="BI32">
        <v>4.43</v>
      </c>
      <c r="BJ32">
        <v>2.88</v>
      </c>
      <c r="BK32">
        <v>3.72</v>
      </c>
      <c r="BL32">
        <v>0.95</v>
      </c>
      <c r="BM32">
        <v>0</v>
      </c>
      <c r="BN32">
        <v>0.49</v>
      </c>
      <c r="BO32">
        <v>14.44</v>
      </c>
      <c r="BP32">
        <v>0</v>
      </c>
      <c r="BQ32">
        <v>4.26</v>
      </c>
      <c r="BR32">
        <v>1.05</v>
      </c>
      <c r="BS32">
        <v>0.42</v>
      </c>
      <c r="BT32">
        <v>0</v>
      </c>
      <c r="BU32">
        <v>0</v>
      </c>
      <c r="BV32">
        <v>0</v>
      </c>
      <c r="BW32">
        <f t="shared" si="2"/>
        <v>70.950000000000017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131.662204</v>
      </c>
      <c r="L33">
        <v>380.38962500000002</v>
      </c>
      <c r="M33">
        <v>42.35</v>
      </c>
      <c r="N33">
        <v>113.695312</v>
      </c>
      <c r="O33">
        <v>119.028164</v>
      </c>
      <c r="P33">
        <v>117.66562500000001</v>
      </c>
      <c r="Q33">
        <v>20.333390000000001</v>
      </c>
      <c r="R33">
        <v>40.795369999999998</v>
      </c>
      <c r="S33">
        <v>25.307590000000001</v>
      </c>
      <c r="T33">
        <v>0</v>
      </c>
      <c r="U33">
        <v>333.50625000000002</v>
      </c>
      <c r="V33">
        <v>18.194329</v>
      </c>
      <c r="W33">
        <v>33.494335999999997</v>
      </c>
      <c r="X33">
        <v>141.983789</v>
      </c>
      <c r="Y33">
        <v>0</v>
      </c>
      <c r="Z33">
        <v>18.924098000000001</v>
      </c>
      <c r="AA33">
        <v>41.060250000000003</v>
      </c>
      <c r="AB33">
        <v>38.028489999999998</v>
      </c>
      <c r="AC33">
        <v>27.972953</v>
      </c>
      <c r="AD33">
        <v>35.219510999999997</v>
      </c>
      <c r="AE33">
        <v>47.582684999999998</v>
      </c>
      <c r="AF33">
        <v>28.470749999999999</v>
      </c>
      <c r="AG33">
        <v>37.417380000000001</v>
      </c>
      <c r="AH33">
        <v>147.205231</v>
      </c>
      <c r="AI33">
        <v>63.713650000000001</v>
      </c>
      <c r="AJ33">
        <v>0</v>
      </c>
      <c r="AK33">
        <v>48.856499999999997</v>
      </c>
      <c r="AL33">
        <v>80.526600000000002</v>
      </c>
      <c r="AM33">
        <v>15.242188000000001</v>
      </c>
      <c r="AN33">
        <v>0.81015599999999999</v>
      </c>
      <c r="AO33">
        <v>25.750724999999999</v>
      </c>
      <c r="AP33">
        <v>9.1239220000000003</v>
      </c>
      <c r="AQ33">
        <v>44.932388000000003</v>
      </c>
      <c r="AR33">
        <v>47.285699999999999</v>
      </c>
      <c r="AS33">
        <v>30.701231</v>
      </c>
      <c r="AT33">
        <v>10.825815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71.550000000000011</v>
      </c>
      <c r="BA33">
        <f t="shared" si="1"/>
        <v>2389.6062070000007</v>
      </c>
      <c r="BD33">
        <v>21.66</v>
      </c>
      <c r="BE33">
        <v>7.06</v>
      </c>
      <c r="BF33">
        <v>1</v>
      </c>
      <c r="BG33">
        <v>3.21</v>
      </c>
      <c r="BH33">
        <v>5.29</v>
      </c>
      <c r="BI33">
        <v>4.43</v>
      </c>
      <c r="BJ33">
        <v>2.88</v>
      </c>
      <c r="BK33">
        <v>3.72</v>
      </c>
      <c r="BL33">
        <v>1.64</v>
      </c>
      <c r="BM33">
        <v>0</v>
      </c>
      <c r="BN33">
        <v>0.49</v>
      </c>
      <c r="BO33">
        <v>14.44</v>
      </c>
      <c r="BP33">
        <v>0</v>
      </c>
      <c r="BQ33">
        <v>4.26</v>
      </c>
      <c r="BR33">
        <v>1.05</v>
      </c>
      <c r="BS33">
        <v>0.42</v>
      </c>
      <c r="BT33">
        <v>0</v>
      </c>
      <c r="BU33">
        <v>0</v>
      </c>
      <c r="BV33">
        <v>0</v>
      </c>
      <c r="BW33">
        <f t="shared" si="2"/>
        <v>71.550000000000011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120.726375</v>
      </c>
      <c r="L34">
        <v>341.25894399999999</v>
      </c>
      <c r="M34">
        <v>42.35</v>
      </c>
      <c r="N34">
        <v>113.695312</v>
      </c>
      <c r="O34">
        <v>119.028164</v>
      </c>
      <c r="P34">
        <v>117.66562500000001</v>
      </c>
      <c r="Q34">
        <v>13.054676000000001</v>
      </c>
      <c r="R34">
        <v>24.608910999999999</v>
      </c>
      <c r="S34">
        <v>15.929855999999999</v>
      </c>
      <c r="T34">
        <v>0</v>
      </c>
      <c r="U34">
        <v>333.50625000000002</v>
      </c>
      <c r="V34">
        <v>13.834204</v>
      </c>
      <c r="W34">
        <v>33.494335999999997</v>
      </c>
      <c r="X34">
        <v>141.983789</v>
      </c>
      <c r="Y34">
        <v>0</v>
      </c>
      <c r="Z34">
        <v>18.924098000000001</v>
      </c>
      <c r="AA34">
        <v>41.060250000000003</v>
      </c>
      <c r="AB34">
        <v>38.028489999999998</v>
      </c>
      <c r="AC34">
        <v>27.972953</v>
      </c>
      <c r="AD34">
        <v>35.219510999999997</v>
      </c>
      <c r="AE34">
        <v>47.582684999999998</v>
      </c>
      <c r="AF34">
        <v>28.470749999999999</v>
      </c>
      <c r="AG34">
        <v>37.417380000000001</v>
      </c>
      <c r="AH34">
        <v>147.205231</v>
      </c>
      <c r="AI34">
        <v>30.631561999999999</v>
      </c>
      <c r="AJ34">
        <v>0</v>
      </c>
      <c r="AK34">
        <v>48.856499999999997</v>
      </c>
      <c r="AL34">
        <v>80.526600000000002</v>
      </c>
      <c r="AM34">
        <v>15.242188000000001</v>
      </c>
      <c r="AN34">
        <v>0.81015599999999999</v>
      </c>
      <c r="AO34">
        <v>25.750724999999999</v>
      </c>
      <c r="AP34">
        <v>9.1239220000000003</v>
      </c>
      <c r="AQ34">
        <v>44.932388000000003</v>
      </c>
      <c r="AR34">
        <v>47.285699999999999</v>
      </c>
      <c r="AS34">
        <v>30.701231</v>
      </c>
      <c r="AT34">
        <v>10.825815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70.860000000000014</v>
      </c>
      <c r="BA34">
        <f t="shared" si="1"/>
        <v>2268.5645770000006</v>
      </c>
      <c r="BD34">
        <v>21.66</v>
      </c>
      <c r="BE34">
        <v>7.06</v>
      </c>
      <c r="BF34">
        <v>1</v>
      </c>
      <c r="BG34">
        <v>3.21</v>
      </c>
      <c r="BH34">
        <v>5.29</v>
      </c>
      <c r="BI34">
        <v>4.43</v>
      </c>
      <c r="BJ34">
        <v>2.88</v>
      </c>
      <c r="BK34">
        <v>3.72</v>
      </c>
      <c r="BL34">
        <v>0.95</v>
      </c>
      <c r="BM34">
        <v>0</v>
      </c>
      <c r="BN34">
        <v>0.49</v>
      </c>
      <c r="BO34">
        <v>14.44</v>
      </c>
      <c r="BP34">
        <v>0</v>
      </c>
      <c r="BQ34">
        <v>4.26</v>
      </c>
      <c r="BR34">
        <v>1.05</v>
      </c>
      <c r="BS34">
        <v>0.42</v>
      </c>
      <c r="BT34">
        <v>0</v>
      </c>
      <c r="BU34">
        <v>0</v>
      </c>
      <c r="BV34">
        <v>0</v>
      </c>
      <c r="BW34">
        <f t="shared" si="2"/>
        <v>70.860000000000014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113.800382</v>
      </c>
      <c r="L35">
        <v>341.20907099999999</v>
      </c>
      <c r="M35">
        <v>42.35</v>
      </c>
      <c r="N35">
        <v>113.695312</v>
      </c>
      <c r="O35">
        <v>119.028164</v>
      </c>
      <c r="P35">
        <v>118.3875</v>
      </c>
      <c r="Q35">
        <v>13.054676000000001</v>
      </c>
      <c r="R35">
        <v>24.608910999999999</v>
      </c>
      <c r="S35">
        <v>15.929855999999999</v>
      </c>
      <c r="T35">
        <v>0</v>
      </c>
      <c r="U35">
        <v>333.50625000000002</v>
      </c>
      <c r="V35">
        <v>8.7631779999999999</v>
      </c>
      <c r="W35">
        <v>33.494335999999997</v>
      </c>
      <c r="X35">
        <v>141.983789</v>
      </c>
      <c r="Y35">
        <v>0</v>
      </c>
      <c r="Z35">
        <v>18.924098000000001</v>
      </c>
      <c r="AA35">
        <v>41.060250000000003</v>
      </c>
      <c r="AB35">
        <v>38.028489999999998</v>
      </c>
      <c r="AC35">
        <v>27.972953</v>
      </c>
      <c r="AD35">
        <v>35.219510999999997</v>
      </c>
      <c r="AE35">
        <v>47.582684999999998</v>
      </c>
      <c r="AF35">
        <v>28.470749999999999</v>
      </c>
      <c r="AG35">
        <v>37.417380000000001</v>
      </c>
      <c r="AH35">
        <v>147.205231</v>
      </c>
      <c r="AI35">
        <v>18.378938000000002</v>
      </c>
      <c r="AJ35">
        <v>0</v>
      </c>
      <c r="AK35">
        <v>48.856499999999997</v>
      </c>
      <c r="AL35">
        <v>76.388428000000005</v>
      </c>
      <c r="AM35">
        <v>15.242188000000001</v>
      </c>
      <c r="AN35">
        <v>0.82856799999999997</v>
      </c>
      <c r="AO35">
        <v>26.59965</v>
      </c>
      <c r="AP35">
        <v>9.1239220000000003</v>
      </c>
      <c r="AQ35">
        <v>44.932388000000003</v>
      </c>
      <c r="AR35">
        <v>47.285699999999999</v>
      </c>
      <c r="AS35">
        <v>30.701231</v>
      </c>
      <c r="AT35">
        <v>10.825815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71.13000000000001</v>
      </c>
      <c r="BA35">
        <f t="shared" si="1"/>
        <v>2241.986101</v>
      </c>
      <c r="BD35">
        <v>21.66</v>
      </c>
      <c r="BE35">
        <v>7.06</v>
      </c>
      <c r="BF35">
        <v>0.97</v>
      </c>
      <c r="BG35">
        <v>3.21</v>
      </c>
      <c r="BH35">
        <v>5.29</v>
      </c>
      <c r="BI35">
        <v>4.43</v>
      </c>
      <c r="BJ35">
        <v>2.88</v>
      </c>
      <c r="BK35">
        <v>3.72</v>
      </c>
      <c r="BL35">
        <v>1.25</v>
      </c>
      <c r="BM35">
        <v>0</v>
      </c>
      <c r="BN35">
        <v>0.49</v>
      </c>
      <c r="BO35">
        <v>14.44</v>
      </c>
      <c r="BP35">
        <v>0</v>
      </c>
      <c r="BQ35">
        <v>4.26</v>
      </c>
      <c r="BR35">
        <v>1.05</v>
      </c>
      <c r="BS35">
        <v>0.42</v>
      </c>
      <c r="BT35">
        <v>0</v>
      </c>
      <c r="BU35">
        <v>0</v>
      </c>
      <c r="BV35">
        <v>0</v>
      </c>
      <c r="BW35">
        <f t="shared" si="2"/>
        <v>71.13000000000001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113.79148000000001</v>
      </c>
      <c r="L36">
        <v>341.20907099999999</v>
      </c>
      <c r="M36">
        <v>42.35</v>
      </c>
      <c r="N36">
        <v>113.695312</v>
      </c>
      <c r="O36">
        <v>119.028164</v>
      </c>
      <c r="P36">
        <v>118.3875</v>
      </c>
      <c r="Q36">
        <v>13.054676000000001</v>
      </c>
      <c r="R36">
        <v>24.608910999999999</v>
      </c>
      <c r="S36">
        <v>15.929855999999999</v>
      </c>
      <c r="T36">
        <v>0</v>
      </c>
      <c r="U36">
        <v>333.50625000000002</v>
      </c>
      <c r="V36">
        <v>8.7631779999999999</v>
      </c>
      <c r="W36">
        <v>33.494335999999997</v>
      </c>
      <c r="X36">
        <v>141.983789</v>
      </c>
      <c r="Y36">
        <v>0</v>
      </c>
      <c r="Z36">
        <v>18.924098000000001</v>
      </c>
      <c r="AA36">
        <v>41.060250000000003</v>
      </c>
      <c r="AB36">
        <v>38.028489999999998</v>
      </c>
      <c r="AC36">
        <v>27.972953</v>
      </c>
      <c r="AD36">
        <v>35.219510999999997</v>
      </c>
      <c r="AE36">
        <v>47.582684999999998</v>
      </c>
      <c r="AF36">
        <v>28.470749999999999</v>
      </c>
      <c r="AG36">
        <v>37.417380000000001</v>
      </c>
      <c r="AH36">
        <v>147.205231</v>
      </c>
      <c r="AI36">
        <v>18.378938000000002</v>
      </c>
      <c r="AJ36">
        <v>0</v>
      </c>
      <c r="AK36">
        <v>48.856499999999997</v>
      </c>
      <c r="AL36">
        <v>76.388428000000005</v>
      </c>
      <c r="AM36">
        <v>15.242188000000001</v>
      </c>
      <c r="AN36">
        <v>0.82856799999999997</v>
      </c>
      <c r="AO36">
        <v>26.59965</v>
      </c>
      <c r="AP36">
        <v>9.1239220000000003</v>
      </c>
      <c r="AQ36">
        <v>46.751511999999998</v>
      </c>
      <c r="AR36">
        <v>47.285699999999999</v>
      </c>
      <c r="AS36">
        <v>30.701231</v>
      </c>
      <c r="AT36">
        <v>10.825815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71.13000000000001</v>
      </c>
      <c r="BA36">
        <f t="shared" si="1"/>
        <v>2243.796323</v>
      </c>
      <c r="BD36">
        <v>21.66</v>
      </c>
      <c r="BE36">
        <v>7.06</v>
      </c>
      <c r="BF36">
        <v>0.97</v>
      </c>
      <c r="BG36">
        <v>3.21</v>
      </c>
      <c r="BH36">
        <v>5.29</v>
      </c>
      <c r="BI36">
        <v>4.43</v>
      </c>
      <c r="BJ36">
        <v>2.88</v>
      </c>
      <c r="BK36">
        <v>3.72</v>
      </c>
      <c r="BL36">
        <v>1.25</v>
      </c>
      <c r="BM36">
        <v>0</v>
      </c>
      <c r="BN36">
        <v>0.49</v>
      </c>
      <c r="BO36">
        <v>14.44</v>
      </c>
      <c r="BP36">
        <v>0</v>
      </c>
      <c r="BQ36">
        <v>4.26</v>
      </c>
      <c r="BR36">
        <v>1.05</v>
      </c>
      <c r="BS36">
        <v>0.42</v>
      </c>
      <c r="BT36">
        <v>0</v>
      </c>
      <c r="BU36">
        <v>0</v>
      </c>
      <c r="BV36">
        <v>0</v>
      </c>
      <c r="BW36">
        <f t="shared" si="2"/>
        <v>71.13000000000001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113.800382</v>
      </c>
      <c r="L37">
        <v>342.35756300000003</v>
      </c>
      <c r="M37">
        <v>42.35</v>
      </c>
      <c r="N37">
        <v>113.695312</v>
      </c>
      <c r="O37">
        <v>119.028164</v>
      </c>
      <c r="P37">
        <v>118.3875</v>
      </c>
      <c r="Q37">
        <v>13.054676000000001</v>
      </c>
      <c r="R37">
        <v>24.608910999999999</v>
      </c>
      <c r="S37">
        <v>15.929855999999999</v>
      </c>
      <c r="T37">
        <v>0</v>
      </c>
      <c r="U37">
        <v>333.50625000000002</v>
      </c>
      <c r="V37">
        <v>8.7631779999999999</v>
      </c>
      <c r="W37">
        <v>33.494335999999997</v>
      </c>
      <c r="X37">
        <v>141.983789</v>
      </c>
      <c r="Y37">
        <v>0</v>
      </c>
      <c r="Z37">
        <v>18.924098000000001</v>
      </c>
      <c r="AA37">
        <v>41.060250000000003</v>
      </c>
      <c r="AB37">
        <v>38.028489999999998</v>
      </c>
      <c r="AC37">
        <v>27.972953</v>
      </c>
      <c r="AD37">
        <v>35.219510999999997</v>
      </c>
      <c r="AE37">
        <v>47.582684999999998</v>
      </c>
      <c r="AF37">
        <v>28.470749999999999</v>
      </c>
      <c r="AG37">
        <v>37.417380000000001</v>
      </c>
      <c r="AH37">
        <v>147.205231</v>
      </c>
      <c r="AI37">
        <v>18.378938000000002</v>
      </c>
      <c r="AJ37">
        <v>0</v>
      </c>
      <c r="AK37">
        <v>48.856499999999997</v>
      </c>
      <c r="AL37">
        <v>76.388428000000005</v>
      </c>
      <c r="AM37">
        <v>15.242188000000001</v>
      </c>
      <c r="AN37">
        <v>0.82856799999999997</v>
      </c>
      <c r="AO37">
        <v>28.297499999999999</v>
      </c>
      <c r="AP37">
        <v>9.1239220000000003</v>
      </c>
      <c r="AQ37">
        <v>59.909849999999999</v>
      </c>
      <c r="AR37">
        <v>47.285699999999999</v>
      </c>
      <c r="AS37">
        <v>30.701231</v>
      </c>
      <c r="AT37">
        <v>10.825815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71.13000000000001</v>
      </c>
      <c r="BA37">
        <f t="shared" si="1"/>
        <v>2259.8099050000001</v>
      </c>
      <c r="BD37">
        <v>21.66</v>
      </c>
      <c r="BE37">
        <v>7.06</v>
      </c>
      <c r="BF37">
        <v>0.97</v>
      </c>
      <c r="BG37">
        <v>3.21</v>
      </c>
      <c r="BH37">
        <v>5.29</v>
      </c>
      <c r="BI37">
        <v>4.43</v>
      </c>
      <c r="BJ37">
        <v>2.88</v>
      </c>
      <c r="BK37">
        <v>3.72</v>
      </c>
      <c r="BL37">
        <v>1.25</v>
      </c>
      <c r="BM37">
        <v>0</v>
      </c>
      <c r="BN37">
        <v>0.49</v>
      </c>
      <c r="BO37">
        <v>14.44</v>
      </c>
      <c r="BP37">
        <v>0</v>
      </c>
      <c r="BQ37">
        <v>4.26</v>
      </c>
      <c r="BR37">
        <v>1.05</v>
      </c>
      <c r="BS37">
        <v>0.42</v>
      </c>
      <c r="BT37">
        <v>0</v>
      </c>
      <c r="BU37">
        <v>0</v>
      </c>
      <c r="BV37">
        <v>0</v>
      </c>
      <c r="BW37">
        <f t="shared" si="2"/>
        <v>71.13000000000001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113.79148000000001</v>
      </c>
      <c r="L38">
        <v>342.35756300000003</v>
      </c>
      <c r="M38">
        <v>42.35</v>
      </c>
      <c r="N38">
        <v>113.695312</v>
      </c>
      <c r="O38">
        <v>119.028164</v>
      </c>
      <c r="P38">
        <v>118.3875</v>
      </c>
      <c r="Q38">
        <v>13.054676000000001</v>
      </c>
      <c r="R38">
        <v>24.608910999999999</v>
      </c>
      <c r="S38">
        <v>15.929855999999999</v>
      </c>
      <c r="T38">
        <v>0</v>
      </c>
      <c r="U38">
        <v>333.50625000000002</v>
      </c>
      <c r="V38">
        <v>8.7631779999999999</v>
      </c>
      <c r="W38">
        <v>29.799769999999999</v>
      </c>
      <c r="X38">
        <v>141.983789</v>
      </c>
      <c r="Y38">
        <v>0</v>
      </c>
      <c r="Z38">
        <v>18.924098000000001</v>
      </c>
      <c r="AA38">
        <v>41.060250000000003</v>
      </c>
      <c r="AB38">
        <v>38.028489999999998</v>
      </c>
      <c r="AC38">
        <v>27.972953</v>
      </c>
      <c r="AD38">
        <v>35.219510999999997</v>
      </c>
      <c r="AE38">
        <v>47.582684999999998</v>
      </c>
      <c r="AF38">
        <v>28.470749999999999</v>
      </c>
      <c r="AG38">
        <v>37.417380000000001</v>
      </c>
      <c r="AH38">
        <v>147.205231</v>
      </c>
      <c r="AI38">
        <v>18.378938000000002</v>
      </c>
      <c r="AJ38">
        <v>0</v>
      </c>
      <c r="AK38">
        <v>48.856499999999997</v>
      </c>
      <c r="AL38">
        <v>76.388428000000005</v>
      </c>
      <c r="AM38">
        <v>15.242188000000001</v>
      </c>
      <c r="AN38">
        <v>0.82856799999999997</v>
      </c>
      <c r="AO38">
        <v>28.297499999999999</v>
      </c>
      <c r="AP38">
        <v>9.1239220000000003</v>
      </c>
      <c r="AQ38">
        <v>59.909849999999999</v>
      </c>
      <c r="AR38">
        <v>47.285699999999999</v>
      </c>
      <c r="AS38">
        <v>30.701231</v>
      </c>
      <c r="AT38">
        <v>10.825815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71.13000000000001</v>
      </c>
      <c r="BA38">
        <f t="shared" si="1"/>
        <v>2256.1064370000004</v>
      </c>
      <c r="BD38">
        <v>21.66</v>
      </c>
      <c r="BE38">
        <v>7.06</v>
      </c>
      <c r="BF38">
        <v>0.97</v>
      </c>
      <c r="BG38">
        <v>3.21</v>
      </c>
      <c r="BH38">
        <v>5.29</v>
      </c>
      <c r="BI38">
        <v>4.43</v>
      </c>
      <c r="BJ38">
        <v>2.88</v>
      </c>
      <c r="BK38">
        <v>3.72</v>
      </c>
      <c r="BL38">
        <v>1.25</v>
      </c>
      <c r="BM38">
        <v>0</v>
      </c>
      <c r="BN38">
        <v>0.49</v>
      </c>
      <c r="BO38">
        <v>14.44</v>
      </c>
      <c r="BP38">
        <v>0</v>
      </c>
      <c r="BQ38">
        <v>4.26</v>
      </c>
      <c r="BR38">
        <v>1.05</v>
      </c>
      <c r="BS38">
        <v>0.42</v>
      </c>
      <c r="BT38">
        <v>0</v>
      </c>
      <c r="BU38">
        <v>0</v>
      </c>
      <c r="BV38">
        <v>0</v>
      </c>
      <c r="BW38">
        <f t="shared" si="2"/>
        <v>71.13000000000001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113.703064</v>
      </c>
      <c r="L39">
        <v>341.25894399999999</v>
      </c>
      <c r="M39">
        <v>42.35</v>
      </c>
      <c r="N39">
        <v>113.695312</v>
      </c>
      <c r="O39">
        <v>119.028164</v>
      </c>
      <c r="P39">
        <v>118.3875</v>
      </c>
      <c r="Q39">
        <v>13.083551</v>
      </c>
      <c r="R39">
        <v>24.657036000000002</v>
      </c>
      <c r="S39">
        <v>15.929855999999999</v>
      </c>
      <c r="T39">
        <v>0</v>
      </c>
      <c r="U39">
        <v>333.50625000000002</v>
      </c>
      <c r="V39">
        <v>8.7631779999999999</v>
      </c>
      <c r="W39">
        <v>33.494335999999997</v>
      </c>
      <c r="X39">
        <v>141.983789</v>
      </c>
      <c r="Y39">
        <v>0</v>
      </c>
      <c r="Z39">
        <v>18.924098000000001</v>
      </c>
      <c r="AA39">
        <v>41.060250000000003</v>
      </c>
      <c r="AB39">
        <v>38.028489999999998</v>
      </c>
      <c r="AC39">
        <v>27.972953</v>
      </c>
      <c r="AD39">
        <v>35.219510999999997</v>
      </c>
      <c r="AE39">
        <v>47.582684999999998</v>
      </c>
      <c r="AF39">
        <v>28.470749999999999</v>
      </c>
      <c r="AG39">
        <v>37.417380000000001</v>
      </c>
      <c r="AH39">
        <v>147.205231</v>
      </c>
      <c r="AI39">
        <v>18.378938000000002</v>
      </c>
      <c r="AJ39">
        <v>0</v>
      </c>
      <c r="AK39">
        <v>48.856499999999997</v>
      </c>
      <c r="AL39">
        <v>76.388428000000005</v>
      </c>
      <c r="AM39">
        <v>15.242188000000001</v>
      </c>
      <c r="AN39">
        <v>0.82856799999999997</v>
      </c>
      <c r="AO39">
        <v>28.297499999999999</v>
      </c>
      <c r="AP39">
        <v>11.096662</v>
      </c>
      <c r="AQ39">
        <v>59.909849999999999</v>
      </c>
      <c r="AR39">
        <v>47.285699999999999</v>
      </c>
      <c r="AS39">
        <v>30.701231</v>
      </c>
      <c r="AT39">
        <v>10.825815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71.13000000000001</v>
      </c>
      <c r="BA39">
        <f t="shared" si="1"/>
        <v>2260.6637079999996</v>
      </c>
      <c r="BD39">
        <v>21.66</v>
      </c>
      <c r="BE39">
        <v>7.06</v>
      </c>
      <c r="BF39">
        <v>0.97</v>
      </c>
      <c r="BG39">
        <v>3.21</v>
      </c>
      <c r="BH39">
        <v>5.29</v>
      </c>
      <c r="BI39">
        <v>4.43</v>
      </c>
      <c r="BJ39">
        <v>2.88</v>
      </c>
      <c r="BK39">
        <v>3.72</v>
      </c>
      <c r="BL39">
        <v>1.25</v>
      </c>
      <c r="BM39">
        <v>0</v>
      </c>
      <c r="BN39">
        <v>0.49</v>
      </c>
      <c r="BO39">
        <v>14.44</v>
      </c>
      <c r="BP39">
        <v>0</v>
      </c>
      <c r="BQ39">
        <v>4.26</v>
      </c>
      <c r="BR39">
        <v>1.05</v>
      </c>
      <c r="BS39">
        <v>0.42</v>
      </c>
      <c r="BT39">
        <v>0</v>
      </c>
      <c r="BU39">
        <v>0</v>
      </c>
      <c r="BV39">
        <v>0</v>
      </c>
      <c r="BW39">
        <f t="shared" si="2"/>
        <v>71.13000000000001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113.691982</v>
      </c>
      <c r="L40">
        <v>341.25894399999999</v>
      </c>
      <c r="M40">
        <v>42.35</v>
      </c>
      <c r="N40">
        <v>113.695312</v>
      </c>
      <c r="O40">
        <v>119.028164</v>
      </c>
      <c r="P40">
        <v>118.3875</v>
      </c>
      <c r="Q40">
        <v>13.083551</v>
      </c>
      <c r="R40">
        <v>24.657036000000002</v>
      </c>
      <c r="S40">
        <v>15.929855999999999</v>
      </c>
      <c r="T40">
        <v>0</v>
      </c>
      <c r="U40">
        <v>333.50625000000002</v>
      </c>
      <c r="V40">
        <v>8.7631779999999999</v>
      </c>
      <c r="W40">
        <v>33.494335999999997</v>
      </c>
      <c r="X40">
        <v>141.983789</v>
      </c>
      <c r="Y40">
        <v>0</v>
      </c>
      <c r="Z40">
        <v>18.924098000000001</v>
      </c>
      <c r="AA40">
        <v>41.060250000000003</v>
      </c>
      <c r="AB40">
        <v>38.028489999999998</v>
      </c>
      <c r="AC40">
        <v>27.972953</v>
      </c>
      <c r="AD40">
        <v>35.219510999999997</v>
      </c>
      <c r="AE40">
        <v>47.582684999999998</v>
      </c>
      <c r="AF40">
        <v>28.470749999999999</v>
      </c>
      <c r="AG40">
        <v>37.417380000000001</v>
      </c>
      <c r="AH40">
        <v>147.205231</v>
      </c>
      <c r="AI40">
        <v>18.378938000000002</v>
      </c>
      <c r="AJ40">
        <v>0</v>
      </c>
      <c r="AK40">
        <v>48.856499999999997</v>
      </c>
      <c r="AL40">
        <v>76.388428000000005</v>
      </c>
      <c r="AM40">
        <v>15.242188000000001</v>
      </c>
      <c r="AN40">
        <v>0.82856799999999997</v>
      </c>
      <c r="AO40">
        <v>28.297499999999999</v>
      </c>
      <c r="AP40">
        <v>11.096662</v>
      </c>
      <c r="AQ40">
        <v>59.909849999999999</v>
      </c>
      <c r="AR40">
        <v>47.285699999999999</v>
      </c>
      <c r="AS40">
        <v>30.701231</v>
      </c>
      <c r="AT40">
        <v>10.825815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72.160000000000011</v>
      </c>
      <c r="BA40">
        <f t="shared" si="1"/>
        <v>2261.6826259999993</v>
      </c>
      <c r="BD40">
        <v>21.66</v>
      </c>
      <c r="BE40">
        <v>7.06</v>
      </c>
      <c r="BF40">
        <v>0.97</v>
      </c>
      <c r="BG40">
        <v>3.21</v>
      </c>
      <c r="BH40">
        <v>5.29</v>
      </c>
      <c r="BI40">
        <v>4.43</v>
      </c>
      <c r="BJ40">
        <v>2.88</v>
      </c>
      <c r="BK40">
        <v>3.72</v>
      </c>
      <c r="BL40">
        <v>1.25</v>
      </c>
      <c r="BM40">
        <v>0</v>
      </c>
      <c r="BN40">
        <v>0.49</v>
      </c>
      <c r="BO40">
        <v>14.44</v>
      </c>
      <c r="BP40">
        <v>1.03</v>
      </c>
      <c r="BQ40">
        <v>4.26</v>
      </c>
      <c r="BR40">
        <v>1.05</v>
      </c>
      <c r="BS40">
        <v>0.42</v>
      </c>
      <c r="BT40">
        <v>0</v>
      </c>
      <c r="BU40">
        <v>0</v>
      </c>
      <c r="BV40">
        <v>0</v>
      </c>
      <c r="BW40">
        <f t="shared" si="2"/>
        <v>72.160000000000011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113.701905</v>
      </c>
      <c r="L41">
        <v>341.25894399999999</v>
      </c>
      <c r="M41">
        <v>42.35</v>
      </c>
      <c r="N41">
        <v>113.695312</v>
      </c>
      <c r="O41">
        <v>119.028164</v>
      </c>
      <c r="P41">
        <v>118.3875</v>
      </c>
      <c r="Q41">
        <v>13.083551</v>
      </c>
      <c r="R41">
        <v>24.657036000000002</v>
      </c>
      <c r="S41">
        <v>15.929855999999999</v>
      </c>
      <c r="T41">
        <v>0</v>
      </c>
      <c r="U41">
        <v>335.88843800000001</v>
      </c>
      <c r="V41">
        <v>8.7631779999999999</v>
      </c>
      <c r="W41">
        <v>30.021145000000001</v>
      </c>
      <c r="X41">
        <v>123.517529</v>
      </c>
      <c r="Y41">
        <v>0</v>
      </c>
      <c r="Z41">
        <v>18.924098000000001</v>
      </c>
      <c r="AA41">
        <v>41.060250000000003</v>
      </c>
      <c r="AB41">
        <v>38.028489999999998</v>
      </c>
      <c r="AC41">
        <v>27.972953</v>
      </c>
      <c r="AD41">
        <v>35.219510999999997</v>
      </c>
      <c r="AE41">
        <v>47.582684999999998</v>
      </c>
      <c r="AF41">
        <v>28.470749999999999</v>
      </c>
      <c r="AG41">
        <v>37.417380000000001</v>
      </c>
      <c r="AH41">
        <v>147.205231</v>
      </c>
      <c r="AI41">
        <v>30.631561999999999</v>
      </c>
      <c r="AJ41">
        <v>0</v>
      </c>
      <c r="AK41">
        <v>48.856499999999997</v>
      </c>
      <c r="AL41">
        <v>76.388428000000005</v>
      </c>
      <c r="AM41">
        <v>15.242188000000001</v>
      </c>
      <c r="AN41">
        <v>0.82856799999999997</v>
      </c>
      <c r="AO41">
        <v>28.297499999999999</v>
      </c>
      <c r="AP41">
        <v>11.096662</v>
      </c>
      <c r="AQ41">
        <v>59.909849999999999</v>
      </c>
      <c r="AR41">
        <v>47.285699999999999</v>
      </c>
      <c r="AS41">
        <v>30.701231</v>
      </c>
      <c r="AT41">
        <v>10.825815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72.640000000000015</v>
      </c>
      <c r="BA41">
        <f t="shared" si="1"/>
        <v>2254.8679099999995</v>
      </c>
      <c r="BD41">
        <v>21.66</v>
      </c>
      <c r="BE41">
        <v>7.06</v>
      </c>
      <c r="BF41">
        <v>0.97</v>
      </c>
      <c r="BG41">
        <v>3.21</v>
      </c>
      <c r="BH41">
        <v>5.29</v>
      </c>
      <c r="BI41">
        <v>4.43</v>
      </c>
      <c r="BJ41">
        <v>2.88</v>
      </c>
      <c r="BK41">
        <v>3.72</v>
      </c>
      <c r="BL41">
        <v>0.95</v>
      </c>
      <c r="BM41">
        <v>0</v>
      </c>
      <c r="BN41">
        <v>0.49</v>
      </c>
      <c r="BO41">
        <v>14.44</v>
      </c>
      <c r="BP41">
        <v>1.81</v>
      </c>
      <c r="BQ41">
        <v>4.26</v>
      </c>
      <c r="BR41">
        <v>1.05</v>
      </c>
      <c r="BS41">
        <v>0.42</v>
      </c>
      <c r="BT41">
        <v>0</v>
      </c>
      <c r="BU41">
        <v>0</v>
      </c>
      <c r="BV41">
        <v>0</v>
      </c>
      <c r="BW41">
        <f t="shared" si="2"/>
        <v>72.640000000000015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113.69082400000001</v>
      </c>
      <c r="L42">
        <v>341.25894399999999</v>
      </c>
      <c r="M42">
        <v>42.35</v>
      </c>
      <c r="N42">
        <v>113.695312</v>
      </c>
      <c r="O42">
        <v>119.028164</v>
      </c>
      <c r="P42">
        <v>118.3875</v>
      </c>
      <c r="Q42">
        <v>13.083551</v>
      </c>
      <c r="R42">
        <v>24.657036000000002</v>
      </c>
      <c r="S42">
        <v>15.929855999999999</v>
      </c>
      <c r="T42">
        <v>0</v>
      </c>
      <c r="U42">
        <v>335.88843800000001</v>
      </c>
      <c r="V42">
        <v>8.7631779999999999</v>
      </c>
      <c r="W42">
        <v>30.021145000000001</v>
      </c>
      <c r="X42">
        <v>123.517529</v>
      </c>
      <c r="Y42">
        <v>0</v>
      </c>
      <c r="Z42">
        <v>18.924098000000001</v>
      </c>
      <c r="AA42">
        <v>41.060250000000003</v>
      </c>
      <c r="AB42">
        <v>38.028489999999998</v>
      </c>
      <c r="AC42">
        <v>27.972953</v>
      </c>
      <c r="AD42">
        <v>35.219510999999997</v>
      </c>
      <c r="AE42">
        <v>47.582684999999998</v>
      </c>
      <c r="AF42">
        <v>28.470749999999999</v>
      </c>
      <c r="AG42">
        <v>37.417380000000001</v>
      </c>
      <c r="AH42">
        <v>147.205231</v>
      </c>
      <c r="AI42">
        <v>30.631561999999999</v>
      </c>
      <c r="AJ42">
        <v>0</v>
      </c>
      <c r="AK42">
        <v>48.856499999999997</v>
      </c>
      <c r="AL42">
        <v>76.388428000000005</v>
      </c>
      <c r="AM42">
        <v>15.242188000000001</v>
      </c>
      <c r="AN42">
        <v>0.82856799999999997</v>
      </c>
      <c r="AO42">
        <v>28.297499999999999</v>
      </c>
      <c r="AP42">
        <v>11.096662</v>
      </c>
      <c r="AQ42">
        <v>59.909849999999999</v>
      </c>
      <c r="AR42">
        <v>47.285699999999999</v>
      </c>
      <c r="AS42">
        <v>30.701231</v>
      </c>
      <c r="AT42">
        <v>10.825815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72.700000000000017</v>
      </c>
      <c r="BA42">
        <f t="shared" si="1"/>
        <v>2254.9168289999993</v>
      </c>
      <c r="BD42">
        <v>21.66</v>
      </c>
      <c r="BE42">
        <v>7.06</v>
      </c>
      <c r="BF42">
        <v>0.97</v>
      </c>
      <c r="BG42">
        <v>3.21</v>
      </c>
      <c r="BH42">
        <v>5.29</v>
      </c>
      <c r="BI42">
        <v>4.43</v>
      </c>
      <c r="BJ42">
        <v>2.88</v>
      </c>
      <c r="BK42">
        <v>3.77</v>
      </c>
      <c r="BL42">
        <v>0.96</v>
      </c>
      <c r="BM42">
        <v>0</v>
      </c>
      <c r="BN42">
        <v>0.49</v>
      </c>
      <c r="BO42">
        <v>14.44</v>
      </c>
      <c r="BP42">
        <v>1.81</v>
      </c>
      <c r="BQ42">
        <v>4.26</v>
      </c>
      <c r="BR42">
        <v>1.05</v>
      </c>
      <c r="BS42">
        <v>0.42</v>
      </c>
      <c r="BT42">
        <v>0</v>
      </c>
      <c r="BU42">
        <v>0</v>
      </c>
      <c r="BV42">
        <v>0</v>
      </c>
      <c r="BW42">
        <f t="shared" si="2"/>
        <v>72.700000000000017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113.57486</v>
      </c>
      <c r="L43">
        <v>344.24586599999998</v>
      </c>
      <c r="M43">
        <v>42.35</v>
      </c>
      <c r="N43">
        <v>113.695312</v>
      </c>
      <c r="O43">
        <v>119.028164</v>
      </c>
      <c r="P43">
        <v>118.3875</v>
      </c>
      <c r="Q43">
        <v>13.083551</v>
      </c>
      <c r="R43">
        <v>24.657036000000002</v>
      </c>
      <c r="S43">
        <v>15.929855999999999</v>
      </c>
      <c r="T43">
        <v>0</v>
      </c>
      <c r="U43">
        <v>335.88843800000001</v>
      </c>
      <c r="V43">
        <v>8.7631779999999999</v>
      </c>
      <c r="W43">
        <v>29.867145000000001</v>
      </c>
      <c r="X43">
        <v>123.517529</v>
      </c>
      <c r="Y43">
        <v>0</v>
      </c>
      <c r="Z43">
        <v>18.924098000000001</v>
      </c>
      <c r="AA43">
        <v>41.060250000000003</v>
      </c>
      <c r="AB43">
        <v>38.028489999999998</v>
      </c>
      <c r="AC43">
        <v>27.972953</v>
      </c>
      <c r="AD43">
        <v>35.219510999999997</v>
      </c>
      <c r="AE43">
        <v>47.582684999999998</v>
      </c>
      <c r="AF43">
        <v>28.470749999999999</v>
      </c>
      <c r="AG43">
        <v>37.417380000000001</v>
      </c>
      <c r="AH43">
        <v>147.205231</v>
      </c>
      <c r="AI43">
        <v>30.631561999999999</v>
      </c>
      <c r="AJ43">
        <v>0</v>
      </c>
      <c r="AK43">
        <v>48.856499999999997</v>
      </c>
      <c r="AL43">
        <v>76.388428000000005</v>
      </c>
      <c r="AM43">
        <v>15.242188000000001</v>
      </c>
      <c r="AN43">
        <v>0.82856799999999997</v>
      </c>
      <c r="AO43">
        <v>28.297499999999999</v>
      </c>
      <c r="AP43">
        <v>11.096662</v>
      </c>
      <c r="AQ43">
        <v>59.909849999999999</v>
      </c>
      <c r="AR43">
        <v>45.691800000000001</v>
      </c>
      <c r="AS43">
        <v>30.701231</v>
      </c>
      <c r="AT43">
        <v>10.825815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73.400000000000006</v>
      </c>
      <c r="BA43">
        <f t="shared" si="1"/>
        <v>2256.7398869999997</v>
      </c>
      <c r="BD43">
        <v>21.66</v>
      </c>
      <c r="BE43">
        <v>7.06</v>
      </c>
      <c r="BF43">
        <v>0.97</v>
      </c>
      <c r="BG43">
        <v>3.21</v>
      </c>
      <c r="BH43">
        <v>5.29</v>
      </c>
      <c r="BI43">
        <v>4.43</v>
      </c>
      <c r="BJ43">
        <v>2.88</v>
      </c>
      <c r="BK43">
        <v>3.77</v>
      </c>
      <c r="BL43">
        <v>1.66</v>
      </c>
      <c r="BM43">
        <v>0</v>
      </c>
      <c r="BN43">
        <v>0.49</v>
      </c>
      <c r="BO43">
        <v>14.44</v>
      </c>
      <c r="BP43">
        <v>1.81</v>
      </c>
      <c r="BQ43">
        <v>4.26</v>
      </c>
      <c r="BR43">
        <v>1.05</v>
      </c>
      <c r="BS43">
        <v>0.42</v>
      </c>
      <c r="BT43">
        <v>0</v>
      </c>
      <c r="BU43">
        <v>0</v>
      </c>
      <c r="BV43">
        <v>0</v>
      </c>
      <c r="BW43">
        <f t="shared" si="2"/>
        <v>73.400000000000006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113.56354</v>
      </c>
      <c r="L44">
        <v>344.24586599999998</v>
      </c>
      <c r="M44">
        <v>42.35</v>
      </c>
      <c r="N44">
        <v>113.695312</v>
      </c>
      <c r="O44">
        <v>119.028164</v>
      </c>
      <c r="P44">
        <v>118.3875</v>
      </c>
      <c r="Q44">
        <v>13.083551</v>
      </c>
      <c r="R44">
        <v>24.657036000000002</v>
      </c>
      <c r="S44">
        <v>15.929855999999999</v>
      </c>
      <c r="T44">
        <v>0</v>
      </c>
      <c r="U44">
        <v>335.88843800000001</v>
      </c>
      <c r="V44">
        <v>8.7631779999999999</v>
      </c>
      <c r="W44">
        <v>29.867145000000001</v>
      </c>
      <c r="X44">
        <v>123.517529</v>
      </c>
      <c r="Y44">
        <v>0</v>
      </c>
      <c r="Z44">
        <v>18.924098000000001</v>
      </c>
      <c r="AA44">
        <v>41.060250000000003</v>
      </c>
      <c r="AB44">
        <v>38.028489999999998</v>
      </c>
      <c r="AC44">
        <v>27.972953</v>
      </c>
      <c r="AD44">
        <v>35.219510999999997</v>
      </c>
      <c r="AE44">
        <v>47.582684999999998</v>
      </c>
      <c r="AF44">
        <v>28.470749999999999</v>
      </c>
      <c r="AG44">
        <v>37.417380000000001</v>
      </c>
      <c r="AH44">
        <v>147.205231</v>
      </c>
      <c r="AI44">
        <v>30.631561999999999</v>
      </c>
      <c r="AJ44">
        <v>0</v>
      </c>
      <c r="AK44">
        <v>48.856499999999997</v>
      </c>
      <c r="AL44">
        <v>76.388428000000005</v>
      </c>
      <c r="AM44">
        <v>15.242188000000001</v>
      </c>
      <c r="AN44">
        <v>0.82856799999999997</v>
      </c>
      <c r="AO44">
        <v>28.297499999999999</v>
      </c>
      <c r="AP44">
        <v>11.096662</v>
      </c>
      <c r="AQ44">
        <v>59.909849999999999</v>
      </c>
      <c r="AR44">
        <v>45.691800000000001</v>
      </c>
      <c r="AS44">
        <v>30.701231</v>
      </c>
      <c r="AT44">
        <v>10.825815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73.510000000000005</v>
      </c>
      <c r="BA44">
        <f t="shared" si="1"/>
        <v>2256.8385669999998</v>
      </c>
      <c r="BD44">
        <v>21.66</v>
      </c>
      <c r="BE44">
        <v>7.06</v>
      </c>
      <c r="BF44">
        <v>0.97</v>
      </c>
      <c r="BG44">
        <v>3.21</v>
      </c>
      <c r="BH44">
        <v>5.29</v>
      </c>
      <c r="BI44">
        <v>4.43</v>
      </c>
      <c r="BJ44">
        <v>2.88</v>
      </c>
      <c r="BK44">
        <v>3.88</v>
      </c>
      <c r="BL44">
        <v>1.66</v>
      </c>
      <c r="BM44">
        <v>0</v>
      </c>
      <c r="BN44">
        <v>0.49</v>
      </c>
      <c r="BO44">
        <v>14.44</v>
      </c>
      <c r="BP44">
        <v>1.81</v>
      </c>
      <c r="BQ44">
        <v>4.26</v>
      </c>
      <c r="BR44">
        <v>1.05</v>
      </c>
      <c r="BS44">
        <v>0.42</v>
      </c>
      <c r="BT44">
        <v>0</v>
      </c>
      <c r="BU44">
        <v>0</v>
      </c>
      <c r="BV44">
        <v>0</v>
      </c>
      <c r="BW44">
        <f t="shared" si="2"/>
        <v>73.510000000000005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113.57486</v>
      </c>
      <c r="L45">
        <v>344.24586599999998</v>
      </c>
      <c r="M45">
        <v>42.35</v>
      </c>
      <c r="N45">
        <v>113.695312</v>
      </c>
      <c r="O45">
        <v>119.028164</v>
      </c>
      <c r="P45">
        <v>118.3875</v>
      </c>
      <c r="Q45">
        <v>13.083551</v>
      </c>
      <c r="R45">
        <v>24.657036000000002</v>
      </c>
      <c r="S45">
        <v>15.929855999999999</v>
      </c>
      <c r="T45">
        <v>0</v>
      </c>
      <c r="U45">
        <v>335.88843800000001</v>
      </c>
      <c r="V45">
        <v>8.7631779999999999</v>
      </c>
      <c r="W45">
        <v>29.684270000000001</v>
      </c>
      <c r="X45">
        <v>122.853404</v>
      </c>
      <c r="Y45">
        <v>0</v>
      </c>
      <c r="Z45">
        <v>18.924098000000001</v>
      </c>
      <c r="AA45">
        <v>41.060250000000003</v>
      </c>
      <c r="AB45">
        <v>38.028489999999998</v>
      </c>
      <c r="AC45">
        <v>27.972953</v>
      </c>
      <c r="AD45">
        <v>35.219510999999997</v>
      </c>
      <c r="AE45">
        <v>47.582684999999998</v>
      </c>
      <c r="AF45">
        <v>28.470749999999999</v>
      </c>
      <c r="AG45">
        <v>37.417380000000001</v>
      </c>
      <c r="AH45">
        <v>147.205231</v>
      </c>
      <c r="AI45">
        <v>30.631561999999999</v>
      </c>
      <c r="AJ45">
        <v>0</v>
      </c>
      <c r="AK45">
        <v>48.856499999999997</v>
      </c>
      <c r="AL45">
        <v>76.388428000000005</v>
      </c>
      <c r="AM45">
        <v>15.242188000000001</v>
      </c>
      <c r="AN45">
        <v>0.82856799999999997</v>
      </c>
      <c r="AO45">
        <v>28.297499999999999</v>
      </c>
      <c r="AP45">
        <v>11.096662</v>
      </c>
      <c r="AQ45">
        <v>59.909849999999999</v>
      </c>
      <c r="AR45">
        <v>45.691800000000001</v>
      </c>
      <c r="AS45">
        <v>30.701231</v>
      </c>
      <c r="AT45">
        <v>10.825815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73.510000000000005</v>
      </c>
      <c r="BA45">
        <f t="shared" si="1"/>
        <v>2256.0028869999996</v>
      </c>
      <c r="BD45">
        <v>21.66</v>
      </c>
      <c r="BE45">
        <v>7.06</v>
      </c>
      <c r="BF45">
        <v>0.97</v>
      </c>
      <c r="BG45">
        <v>3.21</v>
      </c>
      <c r="BH45">
        <v>5.29</v>
      </c>
      <c r="BI45">
        <v>4.43</v>
      </c>
      <c r="BJ45">
        <v>2.88</v>
      </c>
      <c r="BK45">
        <v>3.88</v>
      </c>
      <c r="BL45">
        <v>1.66</v>
      </c>
      <c r="BM45">
        <v>0</v>
      </c>
      <c r="BN45">
        <v>0.49</v>
      </c>
      <c r="BO45">
        <v>14.44</v>
      </c>
      <c r="BP45">
        <v>1.81</v>
      </c>
      <c r="BQ45">
        <v>4.26</v>
      </c>
      <c r="BR45">
        <v>1.05</v>
      </c>
      <c r="BS45">
        <v>0.42</v>
      </c>
      <c r="BT45">
        <v>0</v>
      </c>
      <c r="BU45">
        <v>0</v>
      </c>
      <c r="BV45">
        <v>0</v>
      </c>
      <c r="BW45">
        <f t="shared" si="2"/>
        <v>73.510000000000005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113.56354</v>
      </c>
      <c r="L46">
        <v>344.24586599999998</v>
      </c>
      <c r="M46">
        <v>42.35</v>
      </c>
      <c r="N46">
        <v>113.695312</v>
      </c>
      <c r="O46">
        <v>119.028164</v>
      </c>
      <c r="P46">
        <v>118.3875</v>
      </c>
      <c r="Q46">
        <v>13.083551</v>
      </c>
      <c r="R46">
        <v>24.657036000000002</v>
      </c>
      <c r="S46">
        <v>15.929855999999999</v>
      </c>
      <c r="T46">
        <v>0</v>
      </c>
      <c r="U46">
        <v>335.88843800000001</v>
      </c>
      <c r="V46">
        <v>8.7631779999999999</v>
      </c>
      <c r="W46">
        <v>29.684270000000001</v>
      </c>
      <c r="X46">
        <v>122.853404</v>
      </c>
      <c r="Y46">
        <v>0</v>
      </c>
      <c r="Z46">
        <v>18.924098000000001</v>
      </c>
      <c r="AA46">
        <v>41.060250000000003</v>
      </c>
      <c r="AB46">
        <v>38.028489999999998</v>
      </c>
      <c r="AC46">
        <v>27.972953</v>
      </c>
      <c r="AD46">
        <v>35.219510999999997</v>
      </c>
      <c r="AE46">
        <v>47.582684999999998</v>
      </c>
      <c r="AF46">
        <v>28.470749999999999</v>
      </c>
      <c r="AG46">
        <v>37.417380000000001</v>
      </c>
      <c r="AH46">
        <v>147.205231</v>
      </c>
      <c r="AI46">
        <v>30.631561999999999</v>
      </c>
      <c r="AJ46">
        <v>0</v>
      </c>
      <c r="AK46">
        <v>48.856499999999997</v>
      </c>
      <c r="AL46">
        <v>76.388428000000005</v>
      </c>
      <c r="AM46">
        <v>15.242188000000001</v>
      </c>
      <c r="AN46">
        <v>0.82856799999999997</v>
      </c>
      <c r="AO46">
        <v>28.297499999999999</v>
      </c>
      <c r="AP46">
        <v>11.096662</v>
      </c>
      <c r="AQ46">
        <v>59.909849999999999</v>
      </c>
      <c r="AR46">
        <v>45.691800000000001</v>
      </c>
      <c r="AS46">
        <v>30.701231</v>
      </c>
      <c r="AT46">
        <v>10.825815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73.510000000000005</v>
      </c>
      <c r="BA46">
        <f t="shared" si="1"/>
        <v>2255.991567</v>
      </c>
      <c r="BD46">
        <v>21.66</v>
      </c>
      <c r="BE46">
        <v>7.06</v>
      </c>
      <c r="BF46">
        <v>0.97</v>
      </c>
      <c r="BG46">
        <v>3.21</v>
      </c>
      <c r="BH46">
        <v>5.29</v>
      </c>
      <c r="BI46">
        <v>4.43</v>
      </c>
      <c r="BJ46">
        <v>2.88</v>
      </c>
      <c r="BK46">
        <v>3.88</v>
      </c>
      <c r="BL46">
        <v>1.66</v>
      </c>
      <c r="BM46">
        <v>0</v>
      </c>
      <c r="BN46">
        <v>0.49</v>
      </c>
      <c r="BO46">
        <v>14.44</v>
      </c>
      <c r="BP46">
        <v>1.81</v>
      </c>
      <c r="BQ46">
        <v>4.26</v>
      </c>
      <c r="BR46">
        <v>1.05</v>
      </c>
      <c r="BS46">
        <v>0.42</v>
      </c>
      <c r="BT46">
        <v>0</v>
      </c>
      <c r="BU46">
        <v>0</v>
      </c>
      <c r="BV46">
        <v>0</v>
      </c>
      <c r="BW46">
        <f t="shared" si="2"/>
        <v>73.510000000000005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174.41019800000001</v>
      </c>
      <c r="L47">
        <v>399.61306000000002</v>
      </c>
      <c r="M47">
        <v>42.35</v>
      </c>
      <c r="N47">
        <v>113.695312</v>
      </c>
      <c r="O47">
        <v>119.028164</v>
      </c>
      <c r="P47">
        <v>118.3875</v>
      </c>
      <c r="Q47">
        <v>13.083551</v>
      </c>
      <c r="R47">
        <v>24.657036000000002</v>
      </c>
      <c r="S47">
        <v>15.929855999999999</v>
      </c>
      <c r="T47">
        <v>0</v>
      </c>
      <c r="U47">
        <v>335.88843800000001</v>
      </c>
      <c r="V47">
        <v>8.7631779999999999</v>
      </c>
      <c r="W47">
        <v>33.494335999999997</v>
      </c>
      <c r="X47">
        <v>141.61252899999999</v>
      </c>
      <c r="Y47">
        <v>0</v>
      </c>
      <c r="Z47">
        <v>18.924098000000001</v>
      </c>
      <c r="AA47">
        <v>41.060250000000003</v>
      </c>
      <c r="AB47">
        <v>38.028489999999998</v>
      </c>
      <c r="AC47">
        <v>27.972953</v>
      </c>
      <c r="AD47">
        <v>35.219510999999997</v>
      </c>
      <c r="AE47">
        <v>47.582684999999998</v>
      </c>
      <c r="AF47">
        <v>27.521725</v>
      </c>
      <c r="AG47">
        <v>37.417380000000001</v>
      </c>
      <c r="AH47">
        <v>147.205231</v>
      </c>
      <c r="AI47">
        <v>30.631561999999999</v>
      </c>
      <c r="AJ47">
        <v>0</v>
      </c>
      <c r="AK47">
        <v>48.856499999999997</v>
      </c>
      <c r="AL47">
        <v>76.388428000000005</v>
      </c>
      <c r="AM47">
        <v>15.242188000000001</v>
      </c>
      <c r="AN47">
        <v>0.82856799999999997</v>
      </c>
      <c r="AO47">
        <v>28.297499999999999</v>
      </c>
      <c r="AP47">
        <v>11.096662</v>
      </c>
      <c r="AQ47">
        <v>59.909849999999999</v>
      </c>
      <c r="AR47">
        <v>45.691800000000001</v>
      </c>
      <c r="AS47">
        <v>30.701231</v>
      </c>
      <c r="AT47">
        <v>10.825815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72.960000000000008</v>
      </c>
      <c r="BA47">
        <f t="shared" si="1"/>
        <v>2393.2755850000008</v>
      </c>
      <c r="BD47">
        <v>21.66</v>
      </c>
      <c r="BE47">
        <v>7.06</v>
      </c>
      <c r="BF47">
        <v>0.97</v>
      </c>
      <c r="BG47">
        <v>3.21</v>
      </c>
      <c r="BH47">
        <v>5.29</v>
      </c>
      <c r="BI47">
        <v>4.43</v>
      </c>
      <c r="BJ47">
        <v>2.88</v>
      </c>
      <c r="BK47">
        <v>3.88</v>
      </c>
      <c r="BL47">
        <v>1.66</v>
      </c>
      <c r="BM47">
        <v>0</v>
      </c>
      <c r="BN47">
        <v>0.49</v>
      </c>
      <c r="BO47">
        <v>14.44</v>
      </c>
      <c r="BP47">
        <v>1.26</v>
      </c>
      <c r="BQ47">
        <v>4.26</v>
      </c>
      <c r="BR47">
        <v>1.05</v>
      </c>
      <c r="BS47">
        <v>0.42</v>
      </c>
      <c r="BT47">
        <v>0</v>
      </c>
      <c r="BU47">
        <v>0</v>
      </c>
      <c r="BV47">
        <v>0</v>
      </c>
      <c r="BW47">
        <f t="shared" si="2"/>
        <v>72.960000000000008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174.41019800000001</v>
      </c>
      <c r="L48">
        <v>399.61306000000002</v>
      </c>
      <c r="M48">
        <v>42.35</v>
      </c>
      <c r="N48">
        <v>113.695312</v>
      </c>
      <c r="O48">
        <v>119.028164</v>
      </c>
      <c r="P48">
        <v>118.3875</v>
      </c>
      <c r="Q48">
        <v>13.083551</v>
      </c>
      <c r="R48">
        <v>24.657036000000002</v>
      </c>
      <c r="S48">
        <v>15.929855999999999</v>
      </c>
      <c r="T48">
        <v>0</v>
      </c>
      <c r="U48">
        <v>335.88843800000001</v>
      </c>
      <c r="V48">
        <v>8.7631779999999999</v>
      </c>
      <c r="W48">
        <v>33.494335999999997</v>
      </c>
      <c r="X48">
        <v>141.61252899999999</v>
      </c>
      <c r="Y48">
        <v>0</v>
      </c>
      <c r="Z48">
        <v>18.924098000000001</v>
      </c>
      <c r="AA48">
        <v>41.060250000000003</v>
      </c>
      <c r="AB48">
        <v>38.028489999999998</v>
      </c>
      <c r="AC48">
        <v>27.972953</v>
      </c>
      <c r="AD48">
        <v>35.219510999999997</v>
      </c>
      <c r="AE48">
        <v>47.582684999999998</v>
      </c>
      <c r="AF48">
        <v>27.521725</v>
      </c>
      <c r="AG48">
        <v>37.417380000000001</v>
      </c>
      <c r="AH48">
        <v>147.205231</v>
      </c>
      <c r="AI48">
        <v>30.631561999999999</v>
      </c>
      <c r="AJ48">
        <v>0</v>
      </c>
      <c r="AK48">
        <v>48.856499999999997</v>
      </c>
      <c r="AL48">
        <v>76.388428000000005</v>
      </c>
      <c r="AM48">
        <v>15.242188000000001</v>
      </c>
      <c r="AN48">
        <v>0.82856799999999997</v>
      </c>
      <c r="AO48">
        <v>28.297499999999999</v>
      </c>
      <c r="AP48">
        <v>11.096662</v>
      </c>
      <c r="AQ48">
        <v>59.909849999999999</v>
      </c>
      <c r="AR48">
        <v>45.691800000000001</v>
      </c>
      <c r="AS48">
        <v>30.701231</v>
      </c>
      <c r="AT48">
        <v>10.825815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72.960000000000008</v>
      </c>
      <c r="BA48">
        <f t="shared" si="1"/>
        <v>2393.2755850000008</v>
      </c>
      <c r="BD48">
        <v>21.66</v>
      </c>
      <c r="BE48">
        <v>7.06</v>
      </c>
      <c r="BF48">
        <v>0.97</v>
      </c>
      <c r="BG48">
        <v>3.21</v>
      </c>
      <c r="BH48">
        <v>5.29</v>
      </c>
      <c r="BI48">
        <v>4.43</v>
      </c>
      <c r="BJ48">
        <v>2.88</v>
      </c>
      <c r="BK48">
        <v>3.88</v>
      </c>
      <c r="BL48">
        <v>1.66</v>
      </c>
      <c r="BM48">
        <v>0</v>
      </c>
      <c r="BN48">
        <v>0.49</v>
      </c>
      <c r="BO48">
        <v>14.44</v>
      </c>
      <c r="BP48">
        <v>1.26</v>
      </c>
      <c r="BQ48">
        <v>4.26</v>
      </c>
      <c r="BR48">
        <v>1.05</v>
      </c>
      <c r="BS48">
        <v>0.42</v>
      </c>
      <c r="BT48">
        <v>0</v>
      </c>
      <c r="BU48">
        <v>0</v>
      </c>
      <c r="BV48">
        <v>0</v>
      </c>
      <c r="BW48">
        <f t="shared" si="2"/>
        <v>72.960000000000008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165.75732199999999</v>
      </c>
      <c r="L49">
        <v>396.09030999999999</v>
      </c>
      <c r="M49">
        <v>42.35</v>
      </c>
      <c r="N49">
        <v>113.695312</v>
      </c>
      <c r="O49">
        <v>119.028164</v>
      </c>
      <c r="P49">
        <v>117.66562500000001</v>
      </c>
      <c r="Q49">
        <v>13.006551</v>
      </c>
      <c r="R49">
        <v>24.474160999999999</v>
      </c>
      <c r="S49">
        <v>15.823981</v>
      </c>
      <c r="T49">
        <v>0</v>
      </c>
      <c r="U49">
        <v>335.88843800000001</v>
      </c>
      <c r="V49">
        <v>8.7631779999999999</v>
      </c>
      <c r="W49">
        <v>33.494335999999997</v>
      </c>
      <c r="X49">
        <v>141.61252899999999</v>
      </c>
      <c r="Y49">
        <v>0</v>
      </c>
      <c r="Z49">
        <v>18.924098000000001</v>
      </c>
      <c r="AA49">
        <v>41.060250000000003</v>
      </c>
      <c r="AB49">
        <v>38.028489999999998</v>
      </c>
      <c r="AC49">
        <v>27.972953</v>
      </c>
      <c r="AD49">
        <v>35.219510999999997</v>
      </c>
      <c r="AE49">
        <v>47.582684999999998</v>
      </c>
      <c r="AF49">
        <v>27.521725</v>
      </c>
      <c r="AG49">
        <v>37.417380000000001</v>
      </c>
      <c r="AH49">
        <v>147.205231</v>
      </c>
      <c r="AI49">
        <v>30.631561999999999</v>
      </c>
      <c r="AJ49">
        <v>0</v>
      </c>
      <c r="AK49">
        <v>48.856499999999997</v>
      </c>
      <c r="AL49">
        <v>61.513375000000003</v>
      </c>
      <c r="AM49">
        <v>15.242188000000001</v>
      </c>
      <c r="AN49">
        <v>0.82856799999999997</v>
      </c>
      <c r="AO49">
        <v>28.297499999999999</v>
      </c>
      <c r="AP49">
        <v>11.096662</v>
      </c>
      <c r="AQ49">
        <v>59.909849999999999</v>
      </c>
      <c r="AR49">
        <v>45.691800000000001</v>
      </c>
      <c r="AS49">
        <v>30.701231</v>
      </c>
      <c r="AT49">
        <v>10.825815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72.960000000000008</v>
      </c>
      <c r="BA49">
        <f t="shared" si="1"/>
        <v>2365.1372810000003</v>
      </c>
      <c r="BD49">
        <v>21.66</v>
      </c>
      <c r="BE49">
        <v>7.06</v>
      </c>
      <c r="BF49">
        <v>0.97</v>
      </c>
      <c r="BG49">
        <v>3.21</v>
      </c>
      <c r="BH49">
        <v>5.29</v>
      </c>
      <c r="BI49">
        <v>4.43</v>
      </c>
      <c r="BJ49">
        <v>2.88</v>
      </c>
      <c r="BK49">
        <v>3.88</v>
      </c>
      <c r="BL49">
        <v>1.66</v>
      </c>
      <c r="BM49">
        <v>0</v>
      </c>
      <c r="BN49">
        <v>0.49</v>
      </c>
      <c r="BO49">
        <v>14.44</v>
      </c>
      <c r="BP49">
        <v>1.26</v>
      </c>
      <c r="BQ49">
        <v>4.26</v>
      </c>
      <c r="BR49">
        <v>1.05</v>
      </c>
      <c r="BS49">
        <v>0.42</v>
      </c>
      <c r="BT49">
        <v>0</v>
      </c>
      <c r="BU49">
        <v>0</v>
      </c>
      <c r="BV49">
        <v>0</v>
      </c>
      <c r="BW49">
        <f t="shared" si="2"/>
        <v>72.960000000000008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165.75732199999999</v>
      </c>
      <c r="L50">
        <v>396.09030999999999</v>
      </c>
      <c r="M50">
        <v>42.35</v>
      </c>
      <c r="N50">
        <v>113.695312</v>
      </c>
      <c r="O50">
        <v>119.028164</v>
      </c>
      <c r="P50">
        <v>117.66562500000001</v>
      </c>
      <c r="Q50">
        <v>13.006551</v>
      </c>
      <c r="R50">
        <v>24.474160999999999</v>
      </c>
      <c r="S50">
        <v>15.823981</v>
      </c>
      <c r="T50">
        <v>0</v>
      </c>
      <c r="U50">
        <v>335.88843800000001</v>
      </c>
      <c r="V50">
        <v>8.7631779999999999</v>
      </c>
      <c r="W50">
        <v>33.494335999999997</v>
      </c>
      <c r="X50">
        <v>141.61252899999999</v>
      </c>
      <c r="Y50">
        <v>0</v>
      </c>
      <c r="Z50">
        <v>18.924098000000001</v>
      </c>
      <c r="AA50">
        <v>41.060250000000003</v>
      </c>
      <c r="AB50">
        <v>38.028489999999998</v>
      </c>
      <c r="AC50">
        <v>27.972953</v>
      </c>
      <c r="AD50">
        <v>35.219510999999997</v>
      </c>
      <c r="AE50">
        <v>47.582684999999998</v>
      </c>
      <c r="AF50">
        <v>27.521725</v>
      </c>
      <c r="AG50">
        <v>37.417380000000001</v>
      </c>
      <c r="AH50">
        <v>147.205231</v>
      </c>
      <c r="AI50">
        <v>30.631561999999999</v>
      </c>
      <c r="AJ50">
        <v>0</v>
      </c>
      <c r="AK50">
        <v>48.856499999999997</v>
      </c>
      <c r="AL50">
        <v>61.513375000000003</v>
      </c>
      <c r="AM50">
        <v>15.242188000000001</v>
      </c>
      <c r="AN50">
        <v>0.82856799999999997</v>
      </c>
      <c r="AO50">
        <v>28.297499999999999</v>
      </c>
      <c r="AP50">
        <v>11.096662</v>
      </c>
      <c r="AQ50">
        <v>59.909849999999999</v>
      </c>
      <c r="AR50">
        <v>45.691800000000001</v>
      </c>
      <c r="AS50">
        <v>30.701231</v>
      </c>
      <c r="AT50">
        <v>10.825815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72.970000000000013</v>
      </c>
      <c r="BA50">
        <f t="shared" si="1"/>
        <v>2365.147281</v>
      </c>
      <c r="BD50">
        <v>21.66</v>
      </c>
      <c r="BE50">
        <v>7.06</v>
      </c>
      <c r="BF50">
        <v>0.97</v>
      </c>
      <c r="BG50">
        <v>3.21</v>
      </c>
      <c r="BH50">
        <v>5.29</v>
      </c>
      <c r="BI50">
        <v>4.43</v>
      </c>
      <c r="BJ50">
        <v>2.88</v>
      </c>
      <c r="BK50">
        <v>3.88</v>
      </c>
      <c r="BL50">
        <v>1.67</v>
      </c>
      <c r="BM50">
        <v>0</v>
      </c>
      <c r="BN50">
        <v>0.49</v>
      </c>
      <c r="BO50">
        <v>14.44</v>
      </c>
      <c r="BP50">
        <v>1.26</v>
      </c>
      <c r="BQ50">
        <v>4.26</v>
      </c>
      <c r="BR50">
        <v>1.05</v>
      </c>
      <c r="BS50">
        <v>0.42</v>
      </c>
      <c r="BT50">
        <v>0</v>
      </c>
      <c r="BU50">
        <v>0</v>
      </c>
      <c r="BV50">
        <v>0</v>
      </c>
      <c r="BW50">
        <f t="shared" si="2"/>
        <v>72.970000000000013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97.626374999999996</v>
      </c>
      <c r="L51">
        <v>341.25437499999998</v>
      </c>
      <c r="M51">
        <v>42.35</v>
      </c>
      <c r="N51">
        <v>113.695312</v>
      </c>
      <c r="O51">
        <v>119.028164</v>
      </c>
      <c r="P51">
        <v>116.94374999999999</v>
      </c>
      <c r="Q51">
        <v>12.948801</v>
      </c>
      <c r="R51">
        <v>24.416411</v>
      </c>
      <c r="S51">
        <v>15.766230999999999</v>
      </c>
      <c r="T51">
        <v>0</v>
      </c>
      <c r="U51">
        <v>319.429688</v>
      </c>
      <c r="V51">
        <v>8.7631779999999999</v>
      </c>
      <c r="W51">
        <v>29.973020000000002</v>
      </c>
      <c r="X51">
        <v>123.363529</v>
      </c>
      <c r="Y51">
        <v>0</v>
      </c>
      <c r="Z51">
        <v>12.616065000000001</v>
      </c>
      <c r="AA51">
        <v>41.060250000000003</v>
      </c>
      <c r="AB51">
        <v>38.028489999999998</v>
      </c>
      <c r="AC51">
        <v>27.972953</v>
      </c>
      <c r="AD51">
        <v>35.219510999999997</v>
      </c>
      <c r="AE51">
        <v>47.582684999999998</v>
      </c>
      <c r="AF51">
        <v>27.521725</v>
      </c>
      <c r="AG51">
        <v>37.417380000000001</v>
      </c>
      <c r="AH51">
        <v>147.205231</v>
      </c>
      <c r="AI51">
        <v>30.631561999999999</v>
      </c>
      <c r="AJ51">
        <v>0</v>
      </c>
      <c r="AK51">
        <v>48.856499999999997</v>
      </c>
      <c r="AL51">
        <v>61.513375000000003</v>
      </c>
      <c r="AM51">
        <v>15.242188000000001</v>
      </c>
      <c r="AN51">
        <v>0.82856799999999997</v>
      </c>
      <c r="AO51">
        <v>28.297499999999999</v>
      </c>
      <c r="AP51">
        <v>11.096662</v>
      </c>
      <c r="AQ51">
        <v>59.909849999999999</v>
      </c>
      <c r="AR51">
        <v>46.223100000000002</v>
      </c>
      <c r="AS51">
        <v>30.701231</v>
      </c>
      <c r="AT51">
        <v>10.825815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72.970000000000013</v>
      </c>
      <c r="BA51">
        <f t="shared" si="1"/>
        <v>2197.2794749999998</v>
      </c>
      <c r="BD51">
        <v>21.66</v>
      </c>
      <c r="BE51">
        <v>7.06</v>
      </c>
      <c r="BF51">
        <v>0.97</v>
      </c>
      <c r="BG51">
        <v>3.21</v>
      </c>
      <c r="BH51">
        <v>5.29</v>
      </c>
      <c r="BI51">
        <v>4.43</v>
      </c>
      <c r="BJ51">
        <v>2.88</v>
      </c>
      <c r="BK51">
        <v>3.88</v>
      </c>
      <c r="BL51">
        <v>1.67</v>
      </c>
      <c r="BM51">
        <v>0</v>
      </c>
      <c r="BN51">
        <v>0.49</v>
      </c>
      <c r="BO51">
        <v>14.44</v>
      </c>
      <c r="BP51">
        <v>1.26</v>
      </c>
      <c r="BQ51">
        <v>4.26</v>
      </c>
      <c r="BR51">
        <v>1.05</v>
      </c>
      <c r="BS51">
        <v>0.42</v>
      </c>
      <c r="BT51">
        <v>0</v>
      </c>
      <c r="BU51">
        <v>0</v>
      </c>
      <c r="BV51">
        <v>0</v>
      </c>
      <c r="BW51">
        <f t="shared" si="2"/>
        <v>72.970000000000013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104.91249999999999</v>
      </c>
      <c r="L52">
        <v>341.25437499999998</v>
      </c>
      <c r="M52">
        <v>42.35</v>
      </c>
      <c r="N52">
        <v>113.695312</v>
      </c>
      <c r="O52">
        <v>119.028164</v>
      </c>
      <c r="P52">
        <v>116.94374999999999</v>
      </c>
      <c r="Q52">
        <v>12.948801</v>
      </c>
      <c r="R52">
        <v>24.416411</v>
      </c>
      <c r="S52">
        <v>15.766230999999999</v>
      </c>
      <c r="T52">
        <v>0</v>
      </c>
      <c r="U52">
        <v>303.1875</v>
      </c>
      <c r="V52">
        <v>8.7631779999999999</v>
      </c>
      <c r="W52">
        <v>29.973020000000002</v>
      </c>
      <c r="X52">
        <v>123.363529</v>
      </c>
      <c r="Y52">
        <v>0</v>
      </c>
      <c r="Z52">
        <v>12.616065000000001</v>
      </c>
      <c r="AA52">
        <v>41.060250000000003</v>
      </c>
      <c r="AB52">
        <v>38.028489999999998</v>
      </c>
      <c r="AC52">
        <v>27.972953</v>
      </c>
      <c r="AD52">
        <v>35.219510999999997</v>
      </c>
      <c r="AE52">
        <v>47.582684999999998</v>
      </c>
      <c r="AF52">
        <v>27.521725</v>
      </c>
      <c r="AG52">
        <v>37.417380000000001</v>
      </c>
      <c r="AH52">
        <v>147.205231</v>
      </c>
      <c r="AI52">
        <v>30.631561999999999</v>
      </c>
      <c r="AJ52">
        <v>0</v>
      </c>
      <c r="AK52">
        <v>48.856499999999997</v>
      </c>
      <c r="AL52">
        <v>61.513375000000003</v>
      </c>
      <c r="AM52">
        <v>15.242188000000001</v>
      </c>
      <c r="AN52">
        <v>0.82856799999999997</v>
      </c>
      <c r="AO52">
        <v>28.297499999999999</v>
      </c>
      <c r="AP52">
        <v>11.096662</v>
      </c>
      <c r="AQ52">
        <v>59.909849999999999</v>
      </c>
      <c r="AR52">
        <v>46.223100000000002</v>
      </c>
      <c r="AS52">
        <v>30.701231</v>
      </c>
      <c r="AT52">
        <v>10.825815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72.970000000000013</v>
      </c>
      <c r="BA52">
        <f t="shared" si="1"/>
        <v>2188.3234119999997</v>
      </c>
      <c r="BD52">
        <v>21.66</v>
      </c>
      <c r="BE52">
        <v>7.06</v>
      </c>
      <c r="BF52">
        <v>0.97</v>
      </c>
      <c r="BG52">
        <v>3.21</v>
      </c>
      <c r="BH52">
        <v>5.29</v>
      </c>
      <c r="BI52">
        <v>4.43</v>
      </c>
      <c r="BJ52">
        <v>2.88</v>
      </c>
      <c r="BK52">
        <v>3.88</v>
      </c>
      <c r="BL52">
        <v>1.67</v>
      </c>
      <c r="BM52">
        <v>0</v>
      </c>
      <c r="BN52">
        <v>0.49</v>
      </c>
      <c r="BO52">
        <v>14.44</v>
      </c>
      <c r="BP52">
        <v>1.26</v>
      </c>
      <c r="BQ52">
        <v>4.26</v>
      </c>
      <c r="BR52">
        <v>1.05</v>
      </c>
      <c r="BS52">
        <v>0.42</v>
      </c>
      <c r="BT52">
        <v>0</v>
      </c>
      <c r="BU52">
        <v>0</v>
      </c>
      <c r="BV52">
        <v>0</v>
      </c>
      <c r="BW52">
        <f t="shared" si="2"/>
        <v>72.970000000000013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105.461125</v>
      </c>
      <c r="L53">
        <v>341.73562500000003</v>
      </c>
      <c r="M53">
        <v>42.35</v>
      </c>
      <c r="N53">
        <v>113.695312</v>
      </c>
      <c r="O53">
        <v>119.028164</v>
      </c>
      <c r="P53">
        <v>115.5</v>
      </c>
      <c r="Q53">
        <v>13.064301</v>
      </c>
      <c r="R53">
        <v>24.608910999999999</v>
      </c>
      <c r="S53">
        <v>15.910606</v>
      </c>
      <c r="T53">
        <v>0</v>
      </c>
      <c r="U53">
        <v>303.1875</v>
      </c>
      <c r="V53">
        <v>14.883329</v>
      </c>
      <c r="W53">
        <v>33.351394999999997</v>
      </c>
      <c r="X53">
        <v>141.362279</v>
      </c>
      <c r="Y53">
        <v>0</v>
      </c>
      <c r="Z53">
        <v>12.616065000000001</v>
      </c>
      <c r="AA53">
        <v>41.060250000000003</v>
      </c>
      <c r="AB53">
        <v>38.028489999999998</v>
      </c>
      <c r="AC53">
        <v>27.972953</v>
      </c>
      <c r="AD53">
        <v>35.219510999999997</v>
      </c>
      <c r="AE53">
        <v>47.582684999999998</v>
      </c>
      <c r="AF53">
        <v>27.521725</v>
      </c>
      <c r="AG53">
        <v>37.417380000000001</v>
      </c>
      <c r="AH53">
        <v>147.205231</v>
      </c>
      <c r="AI53">
        <v>30.631561999999999</v>
      </c>
      <c r="AJ53">
        <v>0</v>
      </c>
      <c r="AK53">
        <v>48.856499999999997</v>
      </c>
      <c r="AL53">
        <v>61.513375000000003</v>
      </c>
      <c r="AM53">
        <v>15.242188000000001</v>
      </c>
      <c r="AN53">
        <v>0.82856799999999997</v>
      </c>
      <c r="AO53">
        <v>28.297499999999999</v>
      </c>
      <c r="AP53">
        <v>11.096662</v>
      </c>
      <c r="AQ53">
        <v>59.909849999999999</v>
      </c>
      <c r="AR53">
        <v>46.223100000000002</v>
      </c>
      <c r="AS53">
        <v>30.701231</v>
      </c>
      <c r="AT53">
        <v>10.825815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72.970000000000013</v>
      </c>
      <c r="BA53">
        <f t="shared" si="1"/>
        <v>2215.8591879999999</v>
      </c>
      <c r="BD53">
        <v>21.66</v>
      </c>
      <c r="BE53">
        <v>7.06</v>
      </c>
      <c r="BF53">
        <v>0.97</v>
      </c>
      <c r="BG53">
        <v>3.21</v>
      </c>
      <c r="BH53">
        <v>5.29</v>
      </c>
      <c r="BI53">
        <v>4.43</v>
      </c>
      <c r="BJ53">
        <v>2.88</v>
      </c>
      <c r="BK53">
        <v>3.88</v>
      </c>
      <c r="BL53">
        <v>1.67</v>
      </c>
      <c r="BM53">
        <v>0</v>
      </c>
      <c r="BN53">
        <v>0.49</v>
      </c>
      <c r="BO53">
        <v>14.44</v>
      </c>
      <c r="BP53">
        <v>1.26</v>
      </c>
      <c r="BQ53">
        <v>4.26</v>
      </c>
      <c r="BR53">
        <v>1.05</v>
      </c>
      <c r="BS53">
        <v>0.42</v>
      </c>
      <c r="BT53">
        <v>0</v>
      </c>
      <c r="BU53">
        <v>0</v>
      </c>
      <c r="BV53">
        <v>0</v>
      </c>
      <c r="BW53">
        <f t="shared" si="2"/>
        <v>72.970000000000013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105.461125</v>
      </c>
      <c r="L54">
        <v>341.73562500000003</v>
      </c>
      <c r="M54">
        <v>42.35</v>
      </c>
      <c r="N54">
        <v>113.695312</v>
      </c>
      <c r="O54">
        <v>119.028164</v>
      </c>
      <c r="P54">
        <v>115.5</v>
      </c>
      <c r="Q54">
        <v>13.064301</v>
      </c>
      <c r="R54">
        <v>24.608910999999999</v>
      </c>
      <c r="S54">
        <v>15.910606</v>
      </c>
      <c r="T54">
        <v>0</v>
      </c>
      <c r="U54">
        <v>303.1875</v>
      </c>
      <c r="V54">
        <v>14.883329</v>
      </c>
      <c r="W54">
        <v>33.351394999999997</v>
      </c>
      <c r="X54">
        <v>141.362279</v>
      </c>
      <c r="Y54">
        <v>0</v>
      </c>
      <c r="Z54">
        <v>12.616065000000001</v>
      </c>
      <c r="AA54">
        <v>41.060250000000003</v>
      </c>
      <c r="AB54">
        <v>38.028489999999998</v>
      </c>
      <c r="AC54">
        <v>27.972953</v>
      </c>
      <c r="AD54">
        <v>35.219510999999997</v>
      </c>
      <c r="AE54">
        <v>47.582684999999998</v>
      </c>
      <c r="AF54">
        <v>27.521725</v>
      </c>
      <c r="AG54">
        <v>37.417380000000001</v>
      </c>
      <c r="AH54">
        <v>147.205231</v>
      </c>
      <c r="AI54">
        <v>30.631561999999999</v>
      </c>
      <c r="AJ54">
        <v>0</v>
      </c>
      <c r="AK54">
        <v>48.856499999999997</v>
      </c>
      <c r="AL54">
        <v>61.513375000000003</v>
      </c>
      <c r="AM54">
        <v>15.242188000000001</v>
      </c>
      <c r="AN54">
        <v>0.82856799999999997</v>
      </c>
      <c r="AO54">
        <v>28.297499999999999</v>
      </c>
      <c r="AP54">
        <v>11.096662</v>
      </c>
      <c r="AQ54">
        <v>59.909849999999999</v>
      </c>
      <c r="AR54">
        <v>46.223100000000002</v>
      </c>
      <c r="AS54">
        <v>30.701231</v>
      </c>
      <c r="AT54">
        <v>10.825815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72.850000000000009</v>
      </c>
      <c r="BA54">
        <f t="shared" si="1"/>
        <v>2215.739188</v>
      </c>
      <c r="BD54">
        <v>21.66</v>
      </c>
      <c r="BE54">
        <v>7.06</v>
      </c>
      <c r="BF54">
        <v>0.97</v>
      </c>
      <c r="BG54">
        <v>3.21</v>
      </c>
      <c r="BH54">
        <v>5.29</v>
      </c>
      <c r="BI54">
        <v>4.43</v>
      </c>
      <c r="BJ54">
        <v>2.88</v>
      </c>
      <c r="BK54">
        <v>3.76</v>
      </c>
      <c r="BL54">
        <v>1.67</v>
      </c>
      <c r="BM54">
        <v>0</v>
      </c>
      <c r="BN54">
        <v>0.49</v>
      </c>
      <c r="BO54">
        <v>14.44</v>
      </c>
      <c r="BP54">
        <v>1.26</v>
      </c>
      <c r="BQ54">
        <v>4.26</v>
      </c>
      <c r="BR54">
        <v>1.05</v>
      </c>
      <c r="BS54">
        <v>0.42</v>
      </c>
      <c r="BT54">
        <v>0</v>
      </c>
      <c r="BU54">
        <v>0</v>
      </c>
      <c r="BV54">
        <v>0</v>
      </c>
      <c r="BW54">
        <f t="shared" si="2"/>
        <v>72.850000000000009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121.323125</v>
      </c>
      <c r="L55">
        <v>344.16112500000003</v>
      </c>
      <c r="M55">
        <v>42.35</v>
      </c>
      <c r="N55">
        <v>113.695312</v>
      </c>
      <c r="O55">
        <v>119.028164</v>
      </c>
      <c r="P55">
        <v>115.5</v>
      </c>
      <c r="Q55">
        <v>13.064301</v>
      </c>
      <c r="R55">
        <v>24.608910999999999</v>
      </c>
      <c r="S55">
        <v>15.910606</v>
      </c>
      <c r="T55">
        <v>0</v>
      </c>
      <c r="U55">
        <v>303.1875</v>
      </c>
      <c r="V55">
        <v>14.883329</v>
      </c>
      <c r="W55">
        <v>33.033769999999997</v>
      </c>
      <c r="X55">
        <v>140.034029</v>
      </c>
      <c r="Y55">
        <v>0</v>
      </c>
      <c r="Z55">
        <v>12.616065000000001</v>
      </c>
      <c r="AA55">
        <v>41.060250000000003</v>
      </c>
      <c r="AB55">
        <v>38.028489999999998</v>
      </c>
      <c r="AC55">
        <v>27.972953</v>
      </c>
      <c r="AD55">
        <v>35.219510999999997</v>
      </c>
      <c r="AE55">
        <v>47.582684999999998</v>
      </c>
      <c r="AF55">
        <v>28.470749999999999</v>
      </c>
      <c r="AG55">
        <v>37.417380000000001</v>
      </c>
      <c r="AH55">
        <v>147.205231</v>
      </c>
      <c r="AI55">
        <v>30.631561999999999</v>
      </c>
      <c r="AJ55">
        <v>0</v>
      </c>
      <c r="AK55">
        <v>48.856499999999997</v>
      </c>
      <c r="AL55">
        <v>69.342349999999996</v>
      </c>
      <c r="AM55">
        <v>15.242188000000001</v>
      </c>
      <c r="AN55">
        <v>0.82856799999999997</v>
      </c>
      <c r="AO55">
        <v>28.297499999999999</v>
      </c>
      <c r="AP55">
        <v>11.096662</v>
      </c>
      <c r="AQ55">
        <v>59.909849999999999</v>
      </c>
      <c r="AR55">
        <v>46.223100000000002</v>
      </c>
      <c r="AS55">
        <v>30.701231</v>
      </c>
      <c r="AT55">
        <v>10.825815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72.850000000000009</v>
      </c>
      <c r="BA55">
        <f t="shared" si="1"/>
        <v>2241.1588129999996</v>
      </c>
      <c r="BD55">
        <v>21.66</v>
      </c>
      <c r="BE55">
        <v>7.06</v>
      </c>
      <c r="BF55">
        <v>0.97</v>
      </c>
      <c r="BG55">
        <v>3.21</v>
      </c>
      <c r="BH55">
        <v>5.29</v>
      </c>
      <c r="BI55">
        <v>4.43</v>
      </c>
      <c r="BJ55">
        <v>2.88</v>
      </c>
      <c r="BK55">
        <v>3.76</v>
      </c>
      <c r="BL55">
        <v>1.67</v>
      </c>
      <c r="BM55">
        <v>0</v>
      </c>
      <c r="BN55">
        <v>0.49</v>
      </c>
      <c r="BO55">
        <v>14.44</v>
      </c>
      <c r="BP55">
        <v>1.26</v>
      </c>
      <c r="BQ55">
        <v>4.26</v>
      </c>
      <c r="BR55">
        <v>1.05</v>
      </c>
      <c r="BS55">
        <v>0.42</v>
      </c>
      <c r="BT55">
        <v>0</v>
      </c>
      <c r="BU55">
        <v>0</v>
      </c>
      <c r="BV55">
        <v>0</v>
      </c>
      <c r="BW55">
        <f t="shared" si="2"/>
        <v>72.850000000000009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121.323125</v>
      </c>
      <c r="L56">
        <v>344.16112500000003</v>
      </c>
      <c r="M56">
        <v>42.35</v>
      </c>
      <c r="N56">
        <v>113.695312</v>
      </c>
      <c r="O56">
        <v>119.028164</v>
      </c>
      <c r="P56">
        <v>115.5</v>
      </c>
      <c r="Q56">
        <v>13.064301</v>
      </c>
      <c r="R56">
        <v>24.608910999999999</v>
      </c>
      <c r="S56">
        <v>15.910606</v>
      </c>
      <c r="T56">
        <v>0</v>
      </c>
      <c r="U56">
        <v>303.1875</v>
      </c>
      <c r="V56">
        <v>14.883329</v>
      </c>
      <c r="W56">
        <v>33.033769999999997</v>
      </c>
      <c r="X56">
        <v>140.034029</v>
      </c>
      <c r="Y56">
        <v>0</v>
      </c>
      <c r="Z56">
        <v>12.616065000000001</v>
      </c>
      <c r="AA56">
        <v>41.060250000000003</v>
      </c>
      <c r="AB56">
        <v>38.028489999999998</v>
      </c>
      <c r="AC56">
        <v>27.972953</v>
      </c>
      <c r="AD56">
        <v>35.219510999999997</v>
      </c>
      <c r="AE56">
        <v>47.582684999999998</v>
      </c>
      <c r="AF56">
        <v>28.470749999999999</v>
      </c>
      <c r="AG56">
        <v>37.417380000000001</v>
      </c>
      <c r="AH56">
        <v>147.205231</v>
      </c>
      <c r="AI56">
        <v>30.631561999999999</v>
      </c>
      <c r="AJ56">
        <v>0</v>
      </c>
      <c r="AK56">
        <v>48.856499999999997</v>
      </c>
      <c r="AL56">
        <v>76.388428000000005</v>
      </c>
      <c r="AM56">
        <v>15.242188000000001</v>
      </c>
      <c r="AN56">
        <v>0.82856799999999997</v>
      </c>
      <c r="AO56">
        <v>28.297499999999999</v>
      </c>
      <c r="AP56">
        <v>11.096662</v>
      </c>
      <c r="AQ56">
        <v>59.909849999999999</v>
      </c>
      <c r="AR56">
        <v>46.223100000000002</v>
      </c>
      <c r="AS56">
        <v>30.701231</v>
      </c>
      <c r="AT56">
        <v>10.825815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72.850000000000009</v>
      </c>
      <c r="BA56">
        <f t="shared" si="1"/>
        <v>2248.2048909999999</v>
      </c>
      <c r="BD56">
        <v>21.66</v>
      </c>
      <c r="BE56">
        <v>7.06</v>
      </c>
      <c r="BF56">
        <v>0.97</v>
      </c>
      <c r="BG56">
        <v>3.21</v>
      </c>
      <c r="BH56">
        <v>5.29</v>
      </c>
      <c r="BI56">
        <v>4.43</v>
      </c>
      <c r="BJ56">
        <v>2.88</v>
      </c>
      <c r="BK56">
        <v>3.76</v>
      </c>
      <c r="BL56">
        <v>1.67</v>
      </c>
      <c r="BM56">
        <v>0</v>
      </c>
      <c r="BN56">
        <v>0.49</v>
      </c>
      <c r="BO56">
        <v>14.44</v>
      </c>
      <c r="BP56">
        <v>1.26</v>
      </c>
      <c r="BQ56">
        <v>4.26</v>
      </c>
      <c r="BR56">
        <v>1.05</v>
      </c>
      <c r="BS56">
        <v>0.42</v>
      </c>
      <c r="BT56">
        <v>0</v>
      </c>
      <c r="BU56">
        <v>0</v>
      </c>
      <c r="BV56">
        <v>0</v>
      </c>
      <c r="BW56">
        <f t="shared" si="2"/>
        <v>72.850000000000009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121.323125</v>
      </c>
      <c r="L57">
        <v>344.16112500000003</v>
      </c>
      <c r="M57">
        <v>42.35</v>
      </c>
      <c r="N57">
        <v>113.695312</v>
      </c>
      <c r="O57">
        <v>119.028164</v>
      </c>
      <c r="P57">
        <v>115.5</v>
      </c>
      <c r="Q57">
        <v>13.064301</v>
      </c>
      <c r="R57">
        <v>24.608910999999999</v>
      </c>
      <c r="S57">
        <v>15.910606</v>
      </c>
      <c r="T57">
        <v>0</v>
      </c>
      <c r="U57">
        <v>303.1875</v>
      </c>
      <c r="V57">
        <v>14.883329</v>
      </c>
      <c r="W57">
        <v>29.944144999999999</v>
      </c>
      <c r="X57">
        <v>141.61252899999999</v>
      </c>
      <c r="Y57">
        <v>0</v>
      </c>
      <c r="Z57">
        <v>12.616065000000001</v>
      </c>
      <c r="AA57">
        <v>41.060250000000003</v>
      </c>
      <c r="AB57">
        <v>38.028489999999998</v>
      </c>
      <c r="AC57">
        <v>27.972953</v>
      </c>
      <c r="AD57">
        <v>35.219510999999997</v>
      </c>
      <c r="AE57">
        <v>47.582684999999998</v>
      </c>
      <c r="AF57">
        <v>28.470749999999999</v>
      </c>
      <c r="AG57">
        <v>37.417380000000001</v>
      </c>
      <c r="AH57">
        <v>147.205231</v>
      </c>
      <c r="AI57">
        <v>28.181038000000001</v>
      </c>
      <c r="AJ57">
        <v>0</v>
      </c>
      <c r="AK57">
        <v>48.856499999999997</v>
      </c>
      <c r="AL57">
        <v>76.388428000000005</v>
      </c>
      <c r="AM57">
        <v>15.242188000000001</v>
      </c>
      <c r="AN57">
        <v>0.82856799999999997</v>
      </c>
      <c r="AO57">
        <v>28.297499999999999</v>
      </c>
      <c r="AP57">
        <v>11.096662</v>
      </c>
      <c r="AQ57">
        <v>59.909849999999999</v>
      </c>
      <c r="AR57">
        <v>46.223100000000002</v>
      </c>
      <c r="AS57">
        <v>30.701231</v>
      </c>
      <c r="AT57">
        <v>10.825815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72.850000000000009</v>
      </c>
      <c r="BA57">
        <f t="shared" si="1"/>
        <v>2244.2432419999996</v>
      </c>
      <c r="BD57">
        <v>21.66</v>
      </c>
      <c r="BE57">
        <v>7.06</v>
      </c>
      <c r="BF57">
        <v>0.97</v>
      </c>
      <c r="BG57">
        <v>3.21</v>
      </c>
      <c r="BH57">
        <v>5.29</v>
      </c>
      <c r="BI57">
        <v>4.43</v>
      </c>
      <c r="BJ57">
        <v>2.88</v>
      </c>
      <c r="BK57">
        <v>3.76</v>
      </c>
      <c r="BL57">
        <v>1.67</v>
      </c>
      <c r="BM57">
        <v>0</v>
      </c>
      <c r="BN57">
        <v>0.49</v>
      </c>
      <c r="BO57">
        <v>14.44</v>
      </c>
      <c r="BP57">
        <v>1.26</v>
      </c>
      <c r="BQ57">
        <v>4.26</v>
      </c>
      <c r="BR57">
        <v>1.05</v>
      </c>
      <c r="BS57">
        <v>0.42</v>
      </c>
      <c r="BT57">
        <v>0</v>
      </c>
      <c r="BU57">
        <v>0</v>
      </c>
      <c r="BV57">
        <v>0</v>
      </c>
      <c r="BW57">
        <f t="shared" si="2"/>
        <v>72.850000000000009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121.323125</v>
      </c>
      <c r="L58">
        <v>344.16112500000003</v>
      </c>
      <c r="M58">
        <v>42.35</v>
      </c>
      <c r="N58">
        <v>113.695312</v>
      </c>
      <c r="O58">
        <v>119.028164</v>
      </c>
      <c r="P58">
        <v>115.5</v>
      </c>
      <c r="Q58">
        <v>13.064301</v>
      </c>
      <c r="R58">
        <v>24.608910999999999</v>
      </c>
      <c r="S58">
        <v>15.910606</v>
      </c>
      <c r="T58">
        <v>0</v>
      </c>
      <c r="U58">
        <v>303.1875</v>
      </c>
      <c r="V58">
        <v>14.883329</v>
      </c>
      <c r="W58">
        <v>29.944144999999999</v>
      </c>
      <c r="X58">
        <v>141.61252899999999</v>
      </c>
      <c r="Y58">
        <v>0</v>
      </c>
      <c r="Z58">
        <v>12.616065000000001</v>
      </c>
      <c r="AA58">
        <v>41.060250000000003</v>
      </c>
      <c r="AB58">
        <v>38.028489999999998</v>
      </c>
      <c r="AC58">
        <v>27.972953</v>
      </c>
      <c r="AD58">
        <v>35.219510999999997</v>
      </c>
      <c r="AE58">
        <v>47.582684999999998</v>
      </c>
      <c r="AF58">
        <v>28.470749999999999</v>
      </c>
      <c r="AG58">
        <v>37.417380000000001</v>
      </c>
      <c r="AH58">
        <v>147.205231</v>
      </c>
      <c r="AI58">
        <v>28.181038000000001</v>
      </c>
      <c r="AJ58">
        <v>0</v>
      </c>
      <c r="AK58">
        <v>48.856499999999997</v>
      </c>
      <c r="AL58">
        <v>76.388428000000005</v>
      </c>
      <c r="AM58">
        <v>15.242188000000001</v>
      </c>
      <c r="AN58">
        <v>0.82856799999999997</v>
      </c>
      <c r="AO58">
        <v>28.297499999999999</v>
      </c>
      <c r="AP58">
        <v>11.096662</v>
      </c>
      <c r="AQ58">
        <v>59.909849999999999</v>
      </c>
      <c r="AR58">
        <v>46.223100000000002</v>
      </c>
      <c r="AS58">
        <v>30.701231</v>
      </c>
      <c r="AT58">
        <v>10.825815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72.850000000000009</v>
      </c>
      <c r="BA58">
        <f t="shared" si="1"/>
        <v>2244.2432419999996</v>
      </c>
      <c r="BD58">
        <v>21.66</v>
      </c>
      <c r="BE58">
        <v>7.06</v>
      </c>
      <c r="BF58">
        <v>0.97</v>
      </c>
      <c r="BG58">
        <v>3.21</v>
      </c>
      <c r="BH58">
        <v>5.29</v>
      </c>
      <c r="BI58">
        <v>4.43</v>
      </c>
      <c r="BJ58">
        <v>2.88</v>
      </c>
      <c r="BK58">
        <v>3.76</v>
      </c>
      <c r="BL58">
        <v>1.67</v>
      </c>
      <c r="BM58">
        <v>0</v>
      </c>
      <c r="BN58">
        <v>0.49</v>
      </c>
      <c r="BO58">
        <v>14.44</v>
      </c>
      <c r="BP58">
        <v>1.26</v>
      </c>
      <c r="BQ58">
        <v>4.26</v>
      </c>
      <c r="BR58">
        <v>1.05</v>
      </c>
      <c r="BS58">
        <v>0.42</v>
      </c>
      <c r="BT58">
        <v>0</v>
      </c>
      <c r="BU58">
        <v>0</v>
      </c>
      <c r="BV58">
        <v>0</v>
      </c>
      <c r="BW58">
        <f t="shared" si="2"/>
        <v>72.850000000000009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111.409375</v>
      </c>
      <c r="L59">
        <v>334.488</v>
      </c>
      <c r="M59">
        <v>42.35</v>
      </c>
      <c r="N59">
        <v>113.695312</v>
      </c>
      <c r="O59">
        <v>119.028164</v>
      </c>
      <c r="P59">
        <v>115.5</v>
      </c>
      <c r="Q59">
        <v>13.064301</v>
      </c>
      <c r="R59">
        <v>24.608910999999999</v>
      </c>
      <c r="S59">
        <v>15.910606</v>
      </c>
      <c r="T59">
        <v>0</v>
      </c>
      <c r="U59">
        <v>303.1875</v>
      </c>
      <c r="V59">
        <v>14.883329</v>
      </c>
      <c r="W59">
        <v>29.944144999999999</v>
      </c>
      <c r="X59">
        <v>123.767779</v>
      </c>
      <c r="Y59">
        <v>0</v>
      </c>
      <c r="Z59">
        <v>12.616065000000001</v>
      </c>
      <c r="AA59">
        <v>41.060250000000003</v>
      </c>
      <c r="AB59">
        <v>38.028489999999998</v>
      </c>
      <c r="AC59">
        <v>27.972953</v>
      </c>
      <c r="AD59">
        <v>35.219510999999997</v>
      </c>
      <c r="AE59">
        <v>47.582684999999998</v>
      </c>
      <c r="AF59">
        <v>28.470749999999999</v>
      </c>
      <c r="AG59">
        <v>37.417380000000001</v>
      </c>
      <c r="AH59">
        <v>147.205231</v>
      </c>
      <c r="AI59">
        <v>28.181038000000001</v>
      </c>
      <c r="AJ59">
        <v>0</v>
      </c>
      <c r="AK59">
        <v>48.856499999999997</v>
      </c>
      <c r="AL59">
        <v>76.388428000000005</v>
      </c>
      <c r="AM59">
        <v>15.242188000000001</v>
      </c>
      <c r="AN59">
        <v>0.82856799999999997</v>
      </c>
      <c r="AO59">
        <v>28.297499999999999</v>
      </c>
      <c r="AP59">
        <v>11.096662</v>
      </c>
      <c r="AQ59">
        <v>59.909849999999999</v>
      </c>
      <c r="AR59">
        <v>46.223100000000002</v>
      </c>
      <c r="AS59">
        <v>30.701231</v>
      </c>
      <c r="AT59">
        <v>10.825815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72.850000000000009</v>
      </c>
      <c r="BA59">
        <f t="shared" si="1"/>
        <v>2206.8116169999998</v>
      </c>
      <c r="BD59">
        <v>21.66</v>
      </c>
      <c r="BE59">
        <v>7.06</v>
      </c>
      <c r="BF59">
        <v>0.97</v>
      </c>
      <c r="BG59">
        <v>3.21</v>
      </c>
      <c r="BH59">
        <v>5.29</v>
      </c>
      <c r="BI59">
        <v>4.43</v>
      </c>
      <c r="BJ59">
        <v>2.88</v>
      </c>
      <c r="BK59">
        <v>3.76</v>
      </c>
      <c r="BL59">
        <v>1.67</v>
      </c>
      <c r="BM59">
        <v>0</v>
      </c>
      <c r="BN59">
        <v>0.49</v>
      </c>
      <c r="BO59">
        <v>14.44</v>
      </c>
      <c r="BP59">
        <v>1.26</v>
      </c>
      <c r="BQ59">
        <v>4.26</v>
      </c>
      <c r="BR59">
        <v>1.05</v>
      </c>
      <c r="BS59">
        <v>0.42</v>
      </c>
      <c r="BT59">
        <v>0</v>
      </c>
      <c r="BU59">
        <v>0</v>
      </c>
      <c r="BV59">
        <v>0</v>
      </c>
      <c r="BW59">
        <f t="shared" si="2"/>
        <v>72.850000000000009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111.409375</v>
      </c>
      <c r="L60">
        <v>334.488</v>
      </c>
      <c r="M60">
        <v>42.35</v>
      </c>
      <c r="N60">
        <v>113.695312</v>
      </c>
      <c r="O60">
        <v>119.028164</v>
      </c>
      <c r="P60">
        <v>115.5</v>
      </c>
      <c r="Q60">
        <v>17.582661000000002</v>
      </c>
      <c r="R60">
        <v>35.201512000000001</v>
      </c>
      <c r="S60">
        <v>21.778487999999999</v>
      </c>
      <c r="T60">
        <v>0</v>
      </c>
      <c r="U60">
        <v>303.1875</v>
      </c>
      <c r="V60">
        <v>14.883329</v>
      </c>
      <c r="W60">
        <v>29.944144999999999</v>
      </c>
      <c r="X60">
        <v>141.304529</v>
      </c>
      <c r="Y60">
        <v>0</v>
      </c>
      <c r="Z60">
        <v>12.616065000000001</v>
      </c>
      <c r="AA60">
        <v>41.060250000000003</v>
      </c>
      <c r="AB60">
        <v>38.028489999999998</v>
      </c>
      <c r="AC60">
        <v>27.972953</v>
      </c>
      <c r="AD60">
        <v>35.219510999999997</v>
      </c>
      <c r="AE60">
        <v>47.582684999999998</v>
      </c>
      <c r="AF60">
        <v>28.470749999999999</v>
      </c>
      <c r="AG60">
        <v>37.417380000000001</v>
      </c>
      <c r="AH60">
        <v>147.205231</v>
      </c>
      <c r="AI60">
        <v>28.181038000000001</v>
      </c>
      <c r="AJ60">
        <v>0</v>
      </c>
      <c r="AK60">
        <v>48.856499999999997</v>
      </c>
      <c r="AL60">
        <v>76.388428000000005</v>
      </c>
      <c r="AM60">
        <v>15.242188000000001</v>
      </c>
      <c r="AN60">
        <v>0.82856799999999997</v>
      </c>
      <c r="AO60">
        <v>28.297499999999999</v>
      </c>
      <c r="AP60">
        <v>11.096662</v>
      </c>
      <c r="AQ60">
        <v>59.909849999999999</v>
      </c>
      <c r="AR60">
        <v>46.223100000000002</v>
      </c>
      <c r="AS60">
        <v>30.701231</v>
      </c>
      <c r="AT60">
        <v>10.825815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72.850000000000009</v>
      </c>
      <c r="BA60">
        <f t="shared" si="1"/>
        <v>2245.3272099999995</v>
      </c>
      <c r="BD60">
        <v>21.66</v>
      </c>
      <c r="BE60">
        <v>7.06</v>
      </c>
      <c r="BF60">
        <v>0.97</v>
      </c>
      <c r="BG60">
        <v>3.21</v>
      </c>
      <c r="BH60">
        <v>5.29</v>
      </c>
      <c r="BI60">
        <v>4.43</v>
      </c>
      <c r="BJ60">
        <v>2.88</v>
      </c>
      <c r="BK60">
        <v>3.76</v>
      </c>
      <c r="BL60">
        <v>1.67</v>
      </c>
      <c r="BM60">
        <v>0</v>
      </c>
      <c r="BN60">
        <v>0.49</v>
      </c>
      <c r="BO60">
        <v>14.44</v>
      </c>
      <c r="BP60">
        <v>1.26</v>
      </c>
      <c r="BQ60">
        <v>4.26</v>
      </c>
      <c r="BR60">
        <v>1.05</v>
      </c>
      <c r="BS60">
        <v>0.42</v>
      </c>
      <c r="BT60">
        <v>0</v>
      </c>
      <c r="BU60">
        <v>0</v>
      </c>
      <c r="BV60">
        <v>0</v>
      </c>
      <c r="BW60">
        <f t="shared" si="2"/>
        <v>72.850000000000009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111.409375</v>
      </c>
      <c r="L61">
        <v>334.488</v>
      </c>
      <c r="M61">
        <v>42.35</v>
      </c>
      <c r="N61">
        <v>113.695312</v>
      </c>
      <c r="O61">
        <v>119.028164</v>
      </c>
      <c r="P61">
        <v>115.5</v>
      </c>
      <c r="Q61">
        <v>17.582661000000002</v>
      </c>
      <c r="R61">
        <v>35.201512000000001</v>
      </c>
      <c r="S61">
        <v>21.778487999999999</v>
      </c>
      <c r="T61">
        <v>0</v>
      </c>
      <c r="U61">
        <v>297.773438</v>
      </c>
      <c r="V61">
        <v>14.883329</v>
      </c>
      <c r="W61">
        <v>29.944144999999999</v>
      </c>
      <c r="X61">
        <v>141.304529</v>
      </c>
      <c r="Y61">
        <v>0</v>
      </c>
      <c r="Z61">
        <v>12.616065000000001</v>
      </c>
      <c r="AA61">
        <v>41.060250000000003</v>
      </c>
      <c r="AB61">
        <v>38.028489999999998</v>
      </c>
      <c r="AC61">
        <v>27.972953</v>
      </c>
      <c r="AD61">
        <v>35.219510999999997</v>
      </c>
      <c r="AE61">
        <v>47.582684999999998</v>
      </c>
      <c r="AF61">
        <v>28.470749999999999</v>
      </c>
      <c r="AG61">
        <v>37.417380000000001</v>
      </c>
      <c r="AH61">
        <v>147.205231</v>
      </c>
      <c r="AI61">
        <v>28.181038000000001</v>
      </c>
      <c r="AJ61">
        <v>0</v>
      </c>
      <c r="AK61">
        <v>48.856499999999997</v>
      </c>
      <c r="AL61">
        <v>61.513375000000003</v>
      </c>
      <c r="AM61">
        <v>15.242188000000001</v>
      </c>
      <c r="AN61">
        <v>0.82856799999999997</v>
      </c>
      <c r="AO61">
        <v>28.297499999999999</v>
      </c>
      <c r="AP61">
        <v>11.096662</v>
      </c>
      <c r="AQ61">
        <v>59.909849999999999</v>
      </c>
      <c r="AR61">
        <v>46.223100000000002</v>
      </c>
      <c r="AS61">
        <v>30.701231</v>
      </c>
      <c r="AT61">
        <v>10.825815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72.850000000000009</v>
      </c>
      <c r="BA61">
        <f t="shared" si="1"/>
        <v>2225.0380949999999</v>
      </c>
      <c r="BD61">
        <v>21.66</v>
      </c>
      <c r="BE61">
        <v>7.06</v>
      </c>
      <c r="BF61">
        <v>0.97</v>
      </c>
      <c r="BG61">
        <v>3.21</v>
      </c>
      <c r="BH61">
        <v>5.29</v>
      </c>
      <c r="BI61">
        <v>4.43</v>
      </c>
      <c r="BJ61">
        <v>2.88</v>
      </c>
      <c r="BK61">
        <v>3.76</v>
      </c>
      <c r="BL61">
        <v>1.67</v>
      </c>
      <c r="BM61">
        <v>0</v>
      </c>
      <c r="BN61">
        <v>0.49</v>
      </c>
      <c r="BO61">
        <v>14.44</v>
      </c>
      <c r="BP61">
        <v>1.26</v>
      </c>
      <c r="BQ61">
        <v>4.26</v>
      </c>
      <c r="BR61">
        <v>1.05</v>
      </c>
      <c r="BS61">
        <v>0.42</v>
      </c>
      <c r="BT61">
        <v>0</v>
      </c>
      <c r="BU61">
        <v>0</v>
      </c>
      <c r="BV61">
        <v>0</v>
      </c>
      <c r="BW61">
        <f t="shared" si="2"/>
        <v>72.850000000000009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138.61232000000001</v>
      </c>
      <c r="L62">
        <v>387.76237500000002</v>
      </c>
      <c r="M62">
        <v>42.35</v>
      </c>
      <c r="N62">
        <v>113.695312</v>
      </c>
      <c r="O62">
        <v>119.028164</v>
      </c>
      <c r="P62">
        <v>115.5</v>
      </c>
      <c r="Q62">
        <v>17.582661000000002</v>
      </c>
      <c r="R62">
        <v>35.201512000000001</v>
      </c>
      <c r="S62">
        <v>21.778487999999999</v>
      </c>
      <c r="T62">
        <v>0</v>
      </c>
      <c r="U62">
        <v>297.773438</v>
      </c>
      <c r="V62">
        <v>14.883329</v>
      </c>
      <c r="W62">
        <v>32.91827</v>
      </c>
      <c r="X62">
        <v>141.304529</v>
      </c>
      <c r="Y62">
        <v>0</v>
      </c>
      <c r="Z62">
        <v>12.616065000000001</v>
      </c>
      <c r="AA62">
        <v>41.060250000000003</v>
      </c>
      <c r="AB62">
        <v>38.028489999999998</v>
      </c>
      <c r="AC62">
        <v>27.972953</v>
      </c>
      <c r="AD62">
        <v>35.219510999999997</v>
      </c>
      <c r="AE62">
        <v>47.582684999999998</v>
      </c>
      <c r="AF62">
        <v>28.470749999999999</v>
      </c>
      <c r="AG62">
        <v>37.417380000000001</v>
      </c>
      <c r="AH62">
        <v>147.205231</v>
      </c>
      <c r="AI62">
        <v>28.181038000000001</v>
      </c>
      <c r="AJ62">
        <v>0</v>
      </c>
      <c r="AK62">
        <v>48.856499999999997</v>
      </c>
      <c r="AL62">
        <v>61.513375000000003</v>
      </c>
      <c r="AM62">
        <v>15.242188000000001</v>
      </c>
      <c r="AN62">
        <v>0.82856799999999997</v>
      </c>
      <c r="AO62">
        <v>28.297499999999999</v>
      </c>
      <c r="AP62">
        <v>11.096662</v>
      </c>
      <c r="AQ62">
        <v>59.909849999999999</v>
      </c>
      <c r="AR62">
        <v>46.223100000000002</v>
      </c>
      <c r="AS62">
        <v>30.701231</v>
      </c>
      <c r="AT62">
        <v>10.825815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72.79000000000002</v>
      </c>
      <c r="BA62">
        <f t="shared" si="1"/>
        <v>2308.4295400000001</v>
      </c>
      <c r="BD62">
        <v>21.66</v>
      </c>
      <c r="BE62">
        <v>7.06</v>
      </c>
      <c r="BF62">
        <v>0.97</v>
      </c>
      <c r="BG62">
        <v>3.21</v>
      </c>
      <c r="BH62">
        <v>5.29</v>
      </c>
      <c r="BI62">
        <v>4.43</v>
      </c>
      <c r="BJ62">
        <v>2.88</v>
      </c>
      <c r="BK62">
        <v>3.7</v>
      </c>
      <c r="BL62">
        <v>1.67</v>
      </c>
      <c r="BM62">
        <v>0</v>
      </c>
      <c r="BN62">
        <v>0.49</v>
      </c>
      <c r="BO62">
        <v>14.44</v>
      </c>
      <c r="BP62">
        <v>1.26</v>
      </c>
      <c r="BQ62">
        <v>4.26</v>
      </c>
      <c r="BR62">
        <v>1.05</v>
      </c>
      <c r="BS62">
        <v>0.42</v>
      </c>
      <c r="BT62">
        <v>0</v>
      </c>
      <c r="BU62">
        <v>0</v>
      </c>
      <c r="BV62">
        <v>0</v>
      </c>
      <c r="BW62">
        <f t="shared" si="2"/>
        <v>72.79000000000002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114.251445</v>
      </c>
      <c r="L63">
        <v>395.11587500000002</v>
      </c>
      <c r="M63">
        <v>42.35</v>
      </c>
      <c r="N63">
        <v>113.695312</v>
      </c>
      <c r="O63">
        <v>119.028164</v>
      </c>
      <c r="P63">
        <v>116.221875</v>
      </c>
      <c r="Q63">
        <v>17.582661000000002</v>
      </c>
      <c r="R63">
        <v>35.201512000000001</v>
      </c>
      <c r="S63">
        <v>21.778487999999999</v>
      </c>
      <c r="T63">
        <v>0</v>
      </c>
      <c r="U63">
        <v>297.773438</v>
      </c>
      <c r="V63">
        <v>14.883329</v>
      </c>
      <c r="W63">
        <v>32.91827</v>
      </c>
      <c r="X63">
        <v>141.304529</v>
      </c>
      <c r="Y63">
        <v>0</v>
      </c>
      <c r="Z63">
        <v>12.616065000000001</v>
      </c>
      <c r="AA63">
        <v>41.060250000000003</v>
      </c>
      <c r="AB63">
        <v>38.028489999999998</v>
      </c>
      <c r="AC63">
        <v>27.972953</v>
      </c>
      <c r="AD63">
        <v>35.219510999999997</v>
      </c>
      <c r="AE63">
        <v>47.582684999999998</v>
      </c>
      <c r="AF63">
        <v>28.470749999999999</v>
      </c>
      <c r="AG63">
        <v>37.417380000000001</v>
      </c>
      <c r="AH63">
        <v>147.205231</v>
      </c>
      <c r="AI63">
        <v>28.181038000000001</v>
      </c>
      <c r="AJ63">
        <v>0</v>
      </c>
      <c r="AK63">
        <v>48.856499999999997</v>
      </c>
      <c r="AL63">
        <v>61.513375000000003</v>
      </c>
      <c r="AM63">
        <v>15.242188000000001</v>
      </c>
      <c r="AN63">
        <v>0.82856799999999997</v>
      </c>
      <c r="AO63">
        <v>28.297499999999999</v>
      </c>
      <c r="AP63">
        <v>11.096662</v>
      </c>
      <c r="AQ63">
        <v>59.909849999999999</v>
      </c>
      <c r="AR63">
        <v>46.223100000000002</v>
      </c>
      <c r="AS63">
        <v>30.701231</v>
      </c>
      <c r="AT63">
        <v>10.825815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73.340000000000018</v>
      </c>
      <c r="BA63">
        <f t="shared" si="1"/>
        <v>2292.6940400000003</v>
      </c>
      <c r="BD63">
        <v>21.66</v>
      </c>
      <c r="BE63">
        <v>7.06</v>
      </c>
      <c r="BF63">
        <v>0.97</v>
      </c>
      <c r="BG63">
        <v>3.21</v>
      </c>
      <c r="BH63">
        <v>5.29</v>
      </c>
      <c r="BI63">
        <v>4.43</v>
      </c>
      <c r="BJ63">
        <v>2.88</v>
      </c>
      <c r="BK63">
        <v>3.7</v>
      </c>
      <c r="BL63">
        <v>1.67</v>
      </c>
      <c r="BM63">
        <v>0</v>
      </c>
      <c r="BN63">
        <v>0.49</v>
      </c>
      <c r="BO63">
        <v>14.44</v>
      </c>
      <c r="BP63">
        <v>1.81</v>
      </c>
      <c r="BQ63">
        <v>4.26</v>
      </c>
      <c r="BR63">
        <v>1.05</v>
      </c>
      <c r="BS63">
        <v>0.42</v>
      </c>
      <c r="BT63">
        <v>0</v>
      </c>
      <c r="BU63">
        <v>0</v>
      </c>
      <c r="BV63">
        <v>0</v>
      </c>
      <c r="BW63">
        <f t="shared" si="2"/>
        <v>73.340000000000018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114.251445</v>
      </c>
      <c r="L64">
        <v>396.73287499999998</v>
      </c>
      <c r="M64">
        <v>42.35</v>
      </c>
      <c r="N64">
        <v>113.695312</v>
      </c>
      <c r="O64">
        <v>119.028164</v>
      </c>
      <c r="P64">
        <v>116.221875</v>
      </c>
      <c r="Q64">
        <v>17.582661000000002</v>
      </c>
      <c r="R64">
        <v>35.201512000000001</v>
      </c>
      <c r="S64">
        <v>21.778487999999999</v>
      </c>
      <c r="T64">
        <v>0</v>
      </c>
      <c r="U64">
        <v>297.773438</v>
      </c>
      <c r="V64">
        <v>14.883329</v>
      </c>
      <c r="W64">
        <v>32.91827</v>
      </c>
      <c r="X64">
        <v>141.304529</v>
      </c>
      <c r="Y64">
        <v>0</v>
      </c>
      <c r="Z64">
        <v>12.616065000000001</v>
      </c>
      <c r="AA64">
        <v>41.060250000000003</v>
      </c>
      <c r="AB64">
        <v>38.028489999999998</v>
      </c>
      <c r="AC64">
        <v>27.972953</v>
      </c>
      <c r="AD64">
        <v>35.219510999999997</v>
      </c>
      <c r="AE64">
        <v>47.582684999999998</v>
      </c>
      <c r="AF64">
        <v>28.470749999999999</v>
      </c>
      <c r="AG64">
        <v>37.417380000000001</v>
      </c>
      <c r="AH64">
        <v>147.205231</v>
      </c>
      <c r="AI64">
        <v>28.181038000000001</v>
      </c>
      <c r="AJ64">
        <v>0</v>
      </c>
      <c r="AK64">
        <v>48.856499999999997</v>
      </c>
      <c r="AL64">
        <v>61.513375000000003</v>
      </c>
      <c r="AM64">
        <v>15.242188000000001</v>
      </c>
      <c r="AN64">
        <v>0.82856799999999997</v>
      </c>
      <c r="AO64">
        <v>28.297499999999999</v>
      </c>
      <c r="AP64">
        <v>11.096662</v>
      </c>
      <c r="AQ64">
        <v>59.909849999999999</v>
      </c>
      <c r="AR64">
        <v>46.223100000000002</v>
      </c>
      <c r="AS64">
        <v>30.701231</v>
      </c>
      <c r="AT64">
        <v>10.825815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73.340000000000018</v>
      </c>
      <c r="BA64">
        <f t="shared" si="1"/>
        <v>2294.31104</v>
      </c>
      <c r="BD64">
        <v>21.66</v>
      </c>
      <c r="BE64">
        <v>7.06</v>
      </c>
      <c r="BF64">
        <v>0.97</v>
      </c>
      <c r="BG64">
        <v>3.21</v>
      </c>
      <c r="BH64">
        <v>5.29</v>
      </c>
      <c r="BI64">
        <v>4.43</v>
      </c>
      <c r="BJ64">
        <v>2.88</v>
      </c>
      <c r="BK64">
        <v>3.7</v>
      </c>
      <c r="BL64">
        <v>1.67</v>
      </c>
      <c r="BM64">
        <v>0</v>
      </c>
      <c r="BN64">
        <v>0.49</v>
      </c>
      <c r="BO64">
        <v>14.44</v>
      </c>
      <c r="BP64">
        <v>1.81</v>
      </c>
      <c r="BQ64">
        <v>4.26</v>
      </c>
      <c r="BR64">
        <v>1.05</v>
      </c>
      <c r="BS64">
        <v>0.42</v>
      </c>
      <c r="BT64">
        <v>0</v>
      </c>
      <c r="BU64">
        <v>0</v>
      </c>
      <c r="BV64">
        <v>0</v>
      </c>
      <c r="BW64">
        <f t="shared" si="2"/>
        <v>73.340000000000018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114.251445</v>
      </c>
      <c r="L65">
        <v>400.20749999999998</v>
      </c>
      <c r="M65">
        <v>42.35</v>
      </c>
      <c r="N65">
        <v>113.695312</v>
      </c>
      <c r="O65">
        <v>119.028164</v>
      </c>
      <c r="P65">
        <v>116.221875</v>
      </c>
      <c r="Q65">
        <v>20.951411</v>
      </c>
      <c r="R65">
        <v>40.716638000000003</v>
      </c>
      <c r="S65">
        <v>25.339738000000001</v>
      </c>
      <c r="T65">
        <v>0</v>
      </c>
      <c r="U65">
        <v>297.773438</v>
      </c>
      <c r="V65">
        <v>19.907578999999998</v>
      </c>
      <c r="W65">
        <v>32.91827</v>
      </c>
      <c r="X65">
        <v>141.304529</v>
      </c>
      <c r="Y65">
        <v>0</v>
      </c>
      <c r="Z65">
        <v>12.616065000000001</v>
      </c>
      <c r="AA65">
        <v>41.060250000000003</v>
      </c>
      <c r="AB65">
        <v>38.028489999999998</v>
      </c>
      <c r="AC65">
        <v>27.972953</v>
      </c>
      <c r="AD65">
        <v>35.219510999999997</v>
      </c>
      <c r="AE65">
        <v>47.582684999999998</v>
      </c>
      <c r="AF65">
        <v>28.470749999999999</v>
      </c>
      <c r="AG65">
        <v>37.417380000000001</v>
      </c>
      <c r="AH65">
        <v>147.205231</v>
      </c>
      <c r="AI65">
        <v>18.378938000000002</v>
      </c>
      <c r="AJ65">
        <v>0</v>
      </c>
      <c r="AK65">
        <v>48.856499999999997</v>
      </c>
      <c r="AL65">
        <v>61.513375000000003</v>
      </c>
      <c r="AM65">
        <v>15.242188000000001</v>
      </c>
      <c r="AN65">
        <v>0.82856799999999997</v>
      </c>
      <c r="AO65">
        <v>28.297499999999999</v>
      </c>
      <c r="AP65">
        <v>11.096662</v>
      </c>
      <c r="AQ65">
        <v>59.909849999999999</v>
      </c>
      <c r="AR65">
        <v>46.223100000000002</v>
      </c>
      <c r="AS65">
        <v>30.701231</v>
      </c>
      <c r="AT65">
        <v>10.825815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73.260000000000019</v>
      </c>
      <c r="BA65">
        <f t="shared" si="1"/>
        <v>2305.3729410000001</v>
      </c>
      <c r="BD65">
        <v>21.66</v>
      </c>
      <c r="BE65">
        <v>7.06</v>
      </c>
      <c r="BF65">
        <v>0.97</v>
      </c>
      <c r="BG65">
        <v>3.21</v>
      </c>
      <c r="BH65">
        <v>5.29</v>
      </c>
      <c r="BI65">
        <v>4.43</v>
      </c>
      <c r="BJ65">
        <v>2.88</v>
      </c>
      <c r="BK65">
        <v>3.7</v>
      </c>
      <c r="BL65">
        <v>1.59</v>
      </c>
      <c r="BM65">
        <v>0</v>
      </c>
      <c r="BN65">
        <v>0.49</v>
      </c>
      <c r="BO65">
        <v>14.44</v>
      </c>
      <c r="BP65">
        <v>1.81</v>
      </c>
      <c r="BQ65">
        <v>4.26</v>
      </c>
      <c r="BR65">
        <v>1.05</v>
      </c>
      <c r="BS65">
        <v>0.42</v>
      </c>
      <c r="BT65">
        <v>0</v>
      </c>
      <c r="BU65">
        <v>0</v>
      </c>
      <c r="BV65">
        <v>0</v>
      </c>
      <c r="BW65">
        <f t="shared" si="2"/>
        <v>73.260000000000019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114.251445</v>
      </c>
      <c r="L66">
        <v>391.131125</v>
      </c>
      <c r="M66">
        <v>42.35</v>
      </c>
      <c r="N66">
        <v>113.695312</v>
      </c>
      <c r="O66">
        <v>119.028164</v>
      </c>
      <c r="P66">
        <v>116.221875</v>
      </c>
      <c r="Q66">
        <v>20.951411</v>
      </c>
      <c r="R66">
        <v>40.716638000000003</v>
      </c>
      <c r="S66">
        <v>25.339738000000001</v>
      </c>
      <c r="T66">
        <v>0</v>
      </c>
      <c r="U66">
        <v>297.773438</v>
      </c>
      <c r="V66">
        <v>19.907578999999998</v>
      </c>
      <c r="W66">
        <v>32.91827</v>
      </c>
      <c r="X66">
        <v>141.304529</v>
      </c>
      <c r="Y66">
        <v>0</v>
      </c>
      <c r="Z66">
        <v>12.616065000000001</v>
      </c>
      <c r="AA66">
        <v>41.060250000000003</v>
      </c>
      <c r="AB66">
        <v>38.028489999999998</v>
      </c>
      <c r="AC66">
        <v>27.972953</v>
      </c>
      <c r="AD66">
        <v>35.219510999999997</v>
      </c>
      <c r="AE66">
        <v>47.582684999999998</v>
      </c>
      <c r="AF66">
        <v>28.470749999999999</v>
      </c>
      <c r="AG66">
        <v>37.417380000000001</v>
      </c>
      <c r="AH66">
        <v>147.205231</v>
      </c>
      <c r="AI66">
        <v>18.378938000000002</v>
      </c>
      <c r="AJ66">
        <v>0</v>
      </c>
      <c r="AK66">
        <v>48.856499999999997</v>
      </c>
      <c r="AL66">
        <v>61.513375000000003</v>
      </c>
      <c r="AM66">
        <v>15.242188000000001</v>
      </c>
      <c r="AN66">
        <v>0.82856799999999997</v>
      </c>
      <c r="AO66">
        <v>28.297499999999999</v>
      </c>
      <c r="AP66">
        <v>11.096662</v>
      </c>
      <c r="AQ66">
        <v>55.786499999999997</v>
      </c>
      <c r="AR66">
        <v>46.223100000000002</v>
      </c>
      <c r="AS66">
        <v>30.701231</v>
      </c>
      <c r="AT66">
        <v>10.825815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72.960000000000008</v>
      </c>
      <c r="BA66">
        <f t="shared" si="1"/>
        <v>2291.873216</v>
      </c>
      <c r="BD66">
        <v>21.66</v>
      </c>
      <c r="BE66">
        <v>7.06</v>
      </c>
      <c r="BF66">
        <v>0.97</v>
      </c>
      <c r="BG66">
        <v>3.21</v>
      </c>
      <c r="BH66">
        <v>5.29</v>
      </c>
      <c r="BI66">
        <v>4.43</v>
      </c>
      <c r="BJ66">
        <v>2.88</v>
      </c>
      <c r="BK66">
        <v>3.7</v>
      </c>
      <c r="BL66">
        <v>1.29</v>
      </c>
      <c r="BM66">
        <v>0</v>
      </c>
      <c r="BN66">
        <v>0.49</v>
      </c>
      <c r="BO66">
        <v>14.44</v>
      </c>
      <c r="BP66">
        <v>1.81</v>
      </c>
      <c r="BQ66">
        <v>4.26</v>
      </c>
      <c r="BR66">
        <v>1.05</v>
      </c>
      <c r="BS66">
        <v>0.42</v>
      </c>
      <c r="BT66">
        <v>0</v>
      </c>
      <c r="BU66">
        <v>0</v>
      </c>
      <c r="BV66">
        <v>0</v>
      </c>
      <c r="BW66">
        <f t="shared" si="2"/>
        <v>72.960000000000008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172.998018</v>
      </c>
      <c r="L67">
        <v>436.30356</v>
      </c>
      <c r="M67">
        <v>42.35</v>
      </c>
      <c r="N67">
        <v>113.695312</v>
      </c>
      <c r="O67">
        <v>119.028164</v>
      </c>
      <c r="P67">
        <v>111.16875</v>
      </c>
      <c r="Q67">
        <v>20.951411</v>
      </c>
      <c r="R67">
        <v>40.716638000000003</v>
      </c>
      <c r="S67">
        <v>25.339738000000001</v>
      </c>
      <c r="T67">
        <v>0</v>
      </c>
      <c r="U67">
        <v>297.773438</v>
      </c>
      <c r="V67">
        <v>19.907578999999998</v>
      </c>
      <c r="W67">
        <v>33.274394999999998</v>
      </c>
      <c r="X67">
        <v>140.74627899999999</v>
      </c>
      <c r="Y67">
        <v>0</v>
      </c>
      <c r="Z67">
        <v>12.616065000000001</v>
      </c>
      <c r="AA67">
        <v>41.060250000000003</v>
      </c>
      <c r="AB67">
        <v>38.028489999999998</v>
      </c>
      <c r="AC67">
        <v>27.972953</v>
      </c>
      <c r="AD67">
        <v>35.219510999999997</v>
      </c>
      <c r="AE67">
        <v>47.582684999999998</v>
      </c>
      <c r="AF67">
        <v>25.623674999999999</v>
      </c>
      <c r="AG67">
        <v>37.417380000000001</v>
      </c>
      <c r="AH67">
        <v>147.205231</v>
      </c>
      <c r="AI67">
        <v>18.378938000000002</v>
      </c>
      <c r="AJ67">
        <v>0</v>
      </c>
      <c r="AK67">
        <v>48.856499999999997</v>
      </c>
      <c r="AL67">
        <v>61.513375000000003</v>
      </c>
      <c r="AM67">
        <v>15.242188000000001</v>
      </c>
      <c r="AN67">
        <v>0.82856799999999997</v>
      </c>
      <c r="AO67">
        <v>28.297499999999999</v>
      </c>
      <c r="AP67">
        <v>9.1239220000000003</v>
      </c>
      <c r="AQ67">
        <v>55.786499999999997</v>
      </c>
      <c r="AR67">
        <v>46.223100000000002</v>
      </c>
      <c r="AS67">
        <v>30.701231</v>
      </c>
      <c r="AT67">
        <v>10.825815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71.61</v>
      </c>
      <c r="BA67">
        <f t="shared" si="1"/>
        <v>2384.3671590000008</v>
      </c>
      <c r="BD67">
        <v>21.66</v>
      </c>
      <c r="BE67">
        <v>7.06</v>
      </c>
      <c r="BF67">
        <v>0.97</v>
      </c>
      <c r="BG67">
        <v>3.21</v>
      </c>
      <c r="BH67">
        <v>5.29</v>
      </c>
      <c r="BI67">
        <v>4.43</v>
      </c>
      <c r="BJ67">
        <v>2.88</v>
      </c>
      <c r="BK67">
        <v>3.7</v>
      </c>
      <c r="BL67">
        <v>0.93</v>
      </c>
      <c r="BM67">
        <v>0</v>
      </c>
      <c r="BN67">
        <v>0.49</v>
      </c>
      <c r="BO67">
        <v>14.44</v>
      </c>
      <c r="BP67">
        <v>0.82</v>
      </c>
      <c r="BQ67">
        <v>4.26</v>
      </c>
      <c r="BR67">
        <v>1.05</v>
      </c>
      <c r="BS67">
        <v>0.42</v>
      </c>
      <c r="BT67">
        <v>0</v>
      </c>
      <c r="BU67">
        <v>0</v>
      </c>
      <c r="BV67">
        <v>0</v>
      </c>
      <c r="BW67">
        <f t="shared" si="2"/>
        <v>71.61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172.998018</v>
      </c>
      <c r="L68">
        <v>431.94343500000002</v>
      </c>
      <c r="M68">
        <v>42.35</v>
      </c>
      <c r="N68">
        <v>113.695312</v>
      </c>
      <c r="O68">
        <v>119.028164</v>
      </c>
      <c r="P68">
        <v>111.16875</v>
      </c>
      <c r="Q68">
        <v>20.951411</v>
      </c>
      <c r="R68">
        <v>40.716638000000003</v>
      </c>
      <c r="S68">
        <v>25.339738000000001</v>
      </c>
      <c r="T68">
        <v>0</v>
      </c>
      <c r="U68">
        <v>297.773438</v>
      </c>
      <c r="V68">
        <v>19.907578999999998</v>
      </c>
      <c r="W68">
        <v>33.274394999999998</v>
      </c>
      <c r="X68">
        <v>140.74627899999999</v>
      </c>
      <c r="Y68">
        <v>0</v>
      </c>
      <c r="Z68">
        <v>12.616065000000001</v>
      </c>
      <c r="AA68">
        <v>41.060250000000003</v>
      </c>
      <c r="AB68">
        <v>38.028489999999998</v>
      </c>
      <c r="AC68">
        <v>27.972953</v>
      </c>
      <c r="AD68">
        <v>35.219510999999997</v>
      </c>
      <c r="AE68">
        <v>47.582684999999998</v>
      </c>
      <c r="AF68">
        <v>25.623674999999999</v>
      </c>
      <c r="AG68">
        <v>37.417380000000001</v>
      </c>
      <c r="AH68">
        <v>147.205231</v>
      </c>
      <c r="AI68">
        <v>18.378938000000002</v>
      </c>
      <c r="AJ68">
        <v>0</v>
      </c>
      <c r="AK68">
        <v>48.856499999999997</v>
      </c>
      <c r="AL68">
        <v>61.513375000000003</v>
      </c>
      <c r="AM68">
        <v>15.242188000000001</v>
      </c>
      <c r="AN68">
        <v>0.82856799999999997</v>
      </c>
      <c r="AO68">
        <v>28.297499999999999</v>
      </c>
      <c r="AP68">
        <v>9.1239220000000003</v>
      </c>
      <c r="AQ68">
        <v>55.786499999999997</v>
      </c>
      <c r="AR68">
        <v>46.223100000000002</v>
      </c>
      <c r="AS68">
        <v>30.701231</v>
      </c>
      <c r="AT68">
        <v>10.825815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70.790000000000006</v>
      </c>
      <c r="BA68">
        <f t="shared" ref="BA68:BA99" si="4">SUM(B68:AZ68)</f>
        <v>2379.1870340000009</v>
      </c>
      <c r="BD68">
        <v>21.66</v>
      </c>
      <c r="BE68">
        <v>7.06</v>
      </c>
      <c r="BF68">
        <v>0.97</v>
      </c>
      <c r="BG68">
        <v>3.21</v>
      </c>
      <c r="BH68">
        <v>5.29</v>
      </c>
      <c r="BI68">
        <v>4.43</v>
      </c>
      <c r="BJ68">
        <v>2.88</v>
      </c>
      <c r="BK68">
        <v>3.7</v>
      </c>
      <c r="BL68">
        <v>0.93</v>
      </c>
      <c r="BM68">
        <v>0</v>
      </c>
      <c r="BN68">
        <v>0.49</v>
      </c>
      <c r="BO68">
        <v>14.44</v>
      </c>
      <c r="BP68">
        <v>0</v>
      </c>
      <c r="BQ68">
        <v>4.26</v>
      </c>
      <c r="BR68">
        <v>1.05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70.790000000000006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172.998018</v>
      </c>
      <c r="L69">
        <v>419.62343499999997</v>
      </c>
      <c r="M69">
        <v>43.3125</v>
      </c>
      <c r="N69">
        <v>113.695312</v>
      </c>
      <c r="O69">
        <v>119.028164</v>
      </c>
      <c r="P69">
        <v>111.16875</v>
      </c>
      <c r="Q69">
        <v>20.951411</v>
      </c>
      <c r="R69">
        <v>40.716638000000003</v>
      </c>
      <c r="S69">
        <v>25.339738000000001</v>
      </c>
      <c r="T69">
        <v>0</v>
      </c>
      <c r="U69">
        <v>297.773438</v>
      </c>
      <c r="V69">
        <v>19.907578999999998</v>
      </c>
      <c r="W69">
        <v>33.274394999999998</v>
      </c>
      <c r="X69">
        <v>140.74627899999999</v>
      </c>
      <c r="Y69">
        <v>0</v>
      </c>
      <c r="Z69">
        <v>12.616065000000001</v>
      </c>
      <c r="AA69">
        <v>41.060250000000003</v>
      </c>
      <c r="AB69">
        <v>38.028489999999998</v>
      </c>
      <c r="AC69">
        <v>27.972953</v>
      </c>
      <c r="AD69">
        <v>35.219510999999997</v>
      </c>
      <c r="AE69">
        <v>47.582684999999998</v>
      </c>
      <c r="AF69">
        <v>25.623674999999999</v>
      </c>
      <c r="AG69">
        <v>37.417380000000001</v>
      </c>
      <c r="AH69">
        <v>147.205231</v>
      </c>
      <c r="AI69">
        <v>14.703150000000001</v>
      </c>
      <c r="AJ69">
        <v>0</v>
      </c>
      <c r="AK69">
        <v>48.856499999999997</v>
      </c>
      <c r="AL69">
        <v>61.513375000000003</v>
      </c>
      <c r="AM69">
        <v>15.242188000000001</v>
      </c>
      <c r="AN69">
        <v>0.82856799999999997</v>
      </c>
      <c r="AO69">
        <v>28.297499999999999</v>
      </c>
      <c r="AP69">
        <v>9.1239220000000003</v>
      </c>
      <c r="AQ69">
        <v>55.786499999999997</v>
      </c>
      <c r="AR69">
        <v>46.223100000000002</v>
      </c>
      <c r="AS69">
        <v>30.701231</v>
      </c>
      <c r="AT69">
        <v>10.825815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71.450000000000017</v>
      </c>
      <c r="BA69">
        <f t="shared" si="4"/>
        <v>2364.8137460000007</v>
      </c>
      <c r="BD69">
        <v>21.66</v>
      </c>
      <c r="BE69">
        <v>7.06</v>
      </c>
      <c r="BF69">
        <v>0.97</v>
      </c>
      <c r="BG69">
        <v>3.21</v>
      </c>
      <c r="BH69">
        <v>5.29</v>
      </c>
      <c r="BI69">
        <v>4.43</v>
      </c>
      <c r="BJ69">
        <v>2.88</v>
      </c>
      <c r="BK69">
        <v>3.7</v>
      </c>
      <c r="BL69">
        <v>1.59</v>
      </c>
      <c r="BM69">
        <v>0</v>
      </c>
      <c r="BN69">
        <v>0.49</v>
      </c>
      <c r="BO69">
        <v>14.44</v>
      </c>
      <c r="BP69">
        <v>0</v>
      </c>
      <c r="BQ69">
        <v>4.26</v>
      </c>
      <c r="BR69">
        <v>1.05</v>
      </c>
      <c r="BS69">
        <v>0.42</v>
      </c>
      <c r="BT69">
        <v>0</v>
      </c>
      <c r="BU69">
        <v>0</v>
      </c>
      <c r="BV69">
        <v>0</v>
      </c>
      <c r="BW69">
        <f t="shared" si="5"/>
        <v>71.450000000000017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197.253018</v>
      </c>
      <c r="L70">
        <v>416.01405999999997</v>
      </c>
      <c r="M70">
        <v>43.3125</v>
      </c>
      <c r="N70">
        <v>113.695312</v>
      </c>
      <c r="O70">
        <v>119.028164</v>
      </c>
      <c r="P70">
        <v>111.16875</v>
      </c>
      <c r="Q70">
        <v>20.951411</v>
      </c>
      <c r="R70">
        <v>40.716638000000003</v>
      </c>
      <c r="S70">
        <v>25.339738000000001</v>
      </c>
      <c r="T70">
        <v>0</v>
      </c>
      <c r="U70">
        <v>297.773438</v>
      </c>
      <c r="V70">
        <v>19.907578999999998</v>
      </c>
      <c r="W70">
        <v>33.274394999999998</v>
      </c>
      <c r="X70">
        <v>140.74627899999999</v>
      </c>
      <c r="Y70">
        <v>0</v>
      </c>
      <c r="Z70">
        <v>12.616065000000001</v>
      </c>
      <c r="AA70">
        <v>41.060250000000003</v>
      </c>
      <c r="AB70">
        <v>38.028489999999998</v>
      </c>
      <c r="AC70">
        <v>27.972953</v>
      </c>
      <c r="AD70">
        <v>35.219510999999997</v>
      </c>
      <c r="AE70">
        <v>47.582684999999998</v>
      </c>
      <c r="AF70">
        <v>25.623674999999999</v>
      </c>
      <c r="AG70">
        <v>37.417380000000001</v>
      </c>
      <c r="AH70">
        <v>147.205231</v>
      </c>
      <c r="AI70">
        <v>14.703150000000001</v>
      </c>
      <c r="AJ70">
        <v>0</v>
      </c>
      <c r="AK70">
        <v>48.856499999999997</v>
      </c>
      <c r="AL70">
        <v>61.513375000000003</v>
      </c>
      <c r="AM70">
        <v>15.242188000000001</v>
      </c>
      <c r="AN70">
        <v>0.82856799999999997</v>
      </c>
      <c r="AO70">
        <v>28.297499999999999</v>
      </c>
      <c r="AP70">
        <v>9.1239220000000003</v>
      </c>
      <c r="AQ70">
        <v>55.786499999999997</v>
      </c>
      <c r="AR70">
        <v>46.223100000000002</v>
      </c>
      <c r="AS70">
        <v>30.701231</v>
      </c>
      <c r="AT70">
        <v>10.825815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71.450000000000017</v>
      </c>
      <c r="BA70">
        <f t="shared" si="4"/>
        <v>2385.4593710000004</v>
      </c>
      <c r="BD70">
        <v>21.66</v>
      </c>
      <c r="BE70">
        <v>7.06</v>
      </c>
      <c r="BF70">
        <v>0.97</v>
      </c>
      <c r="BG70">
        <v>3.21</v>
      </c>
      <c r="BH70">
        <v>5.29</v>
      </c>
      <c r="BI70">
        <v>4.43</v>
      </c>
      <c r="BJ70">
        <v>2.88</v>
      </c>
      <c r="BK70">
        <v>3.7</v>
      </c>
      <c r="BL70">
        <v>1.59</v>
      </c>
      <c r="BM70">
        <v>0</v>
      </c>
      <c r="BN70">
        <v>0.49</v>
      </c>
      <c r="BO70">
        <v>14.44</v>
      </c>
      <c r="BP70">
        <v>0</v>
      </c>
      <c r="BQ70">
        <v>4.26</v>
      </c>
      <c r="BR70">
        <v>1.05</v>
      </c>
      <c r="BS70">
        <v>0.42</v>
      </c>
      <c r="BT70">
        <v>0</v>
      </c>
      <c r="BU70">
        <v>0</v>
      </c>
      <c r="BV70">
        <v>0</v>
      </c>
      <c r="BW70">
        <f t="shared" si="5"/>
        <v>71.450000000000017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196.098018</v>
      </c>
      <c r="L71">
        <v>409.12256000000002</v>
      </c>
      <c r="M71">
        <v>43.3125</v>
      </c>
      <c r="N71">
        <v>113.695312</v>
      </c>
      <c r="O71">
        <v>119.028164</v>
      </c>
      <c r="P71">
        <v>116.221875</v>
      </c>
      <c r="Q71">
        <v>20.951411</v>
      </c>
      <c r="R71">
        <v>40.716638000000003</v>
      </c>
      <c r="S71">
        <v>25.339738000000001</v>
      </c>
      <c r="T71">
        <v>0</v>
      </c>
      <c r="U71">
        <v>297.773438</v>
      </c>
      <c r="V71">
        <v>19.907578999999998</v>
      </c>
      <c r="W71">
        <v>33.274394999999998</v>
      </c>
      <c r="X71">
        <v>140.74627899999999</v>
      </c>
      <c r="Y71">
        <v>0</v>
      </c>
      <c r="Z71">
        <v>12.616065000000001</v>
      </c>
      <c r="AA71">
        <v>41.060250000000003</v>
      </c>
      <c r="AB71">
        <v>38.028489999999998</v>
      </c>
      <c r="AC71">
        <v>27.972953</v>
      </c>
      <c r="AD71">
        <v>35.219510999999997</v>
      </c>
      <c r="AE71">
        <v>47.582684999999998</v>
      </c>
      <c r="AF71">
        <v>25.623674999999999</v>
      </c>
      <c r="AG71">
        <v>37.417380000000001</v>
      </c>
      <c r="AH71">
        <v>147.205231</v>
      </c>
      <c r="AI71">
        <v>18.378938000000002</v>
      </c>
      <c r="AJ71">
        <v>0</v>
      </c>
      <c r="AK71">
        <v>48.856499999999997</v>
      </c>
      <c r="AL71">
        <v>61.513375000000003</v>
      </c>
      <c r="AM71">
        <v>15.242188000000001</v>
      </c>
      <c r="AN71">
        <v>0.82856799999999997</v>
      </c>
      <c r="AO71">
        <v>28.297499999999999</v>
      </c>
      <c r="AP71">
        <v>9.1239220000000003</v>
      </c>
      <c r="AQ71">
        <v>55.786499999999997</v>
      </c>
      <c r="AR71">
        <v>46.223100000000002</v>
      </c>
      <c r="AS71">
        <v>30.701231</v>
      </c>
      <c r="AT71">
        <v>10.825815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71.450000000000017</v>
      </c>
      <c r="BA71">
        <f t="shared" si="4"/>
        <v>2386.1417840000004</v>
      </c>
      <c r="BD71">
        <v>21.66</v>
      </c>
      <c r="BE71">
        <v>7.06</v>
      </c>
      <c r="BF71">
        <v>0.97</v>
      </c>
      <c r="BG71">
        <v>3.21</v>
      </c>
      <c r="BH71">
        <v>5.29</v>
      </c>
      <c r="BI71">
        <v>4.43</v>
      </c>
      <c r="BJ71">
        <v>2.88</v>
      </c>
      <c r="BK71">
        <v>3.7</v>
      </c>
      <c r="BL71">
        <v>1.59</v>
      </c>
      <c r="BM71">
        <v>0</v>
      </c>
      <c r="BN71">
        <v>0.49</v>
      </c>
      <c r="BO71">
        <v>14.44</v>
      </c>
      <c r="BP71">
        <v>0</v>
      </c>
      <c r="BQ71">
        <v>4.26</v>
      </c>
      <c r="BR71">
        <v>1.05</v>
      </c>
      <c r="BS71">
        <v>0.42</v>
      </c>
      <c r="BT71">
        <v>0</v>
      </c>
      <c r="BU71">
        <v>0</v>
      </c>
      <c r="BV71">
        <v>0</v>
      </c>
      <c r="BW71">
        <f t="shared" si="5"/>
        <v>71.450000000000017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196.098018</v>
      </c>
      <c r="L72">
        <v>409.70968499999998</v>
      </c>
      <c r="M72">
        <v>43.3125</v>
      </c>
      <c r="N72">
        <v>113.695312</v>
      </c>
      <c r="O72">
        <v>119.028164</v>
      </c>
      <c r="P72">
        <v>116.221875</v>
      </c>
      <c r="Q72">
        <v>20.951411</v>
      </c>
      <c r="R72">
        <v>40.716638000000003</v>
      </c>
      <c r="S72">
        <v>25.339738000000001</v>
      </c>
      <c r="T72">
        <v>0</v>
      </c>
      <c r="U72">
        <v>297.773438</v>
      </c>
      <c r="V72">
        <v>19.907578999999998</v>
      </c>
      <c r="W72">
        <v>33.274394999999998</v>
      </c>
      <c r="X72">
        <v>140.74627899999999</v>
      </c>
      <c r="Y72">
        <v>0</v>
      </c>
      <c r="Z72">
        <v>12.599125000000001</v>
      </c>
      <c r="AA72">
        <v>41.060250000000003</v>
      </c>
      <c r="AB72">
        <v>38.028489999999998</v>
      </c>
      <c r="AC72">
        <v>27.972953</v>
      </c>
      <c r="AD72">
        <v>35.219510999999997</v>
      </c>
      <c r="AE72">
        <v>47.582684999999998</v>
      </c>
      <c r="AF72">
        <v>25.623674999999999</v>
      </c>
      <c r="AG72">
        <v>37.417380000000001</v>
      </c>
      <c r="AH72">
        <v>147.205231</v>
      </c>
      <c r="AI72">
        <v>18.378938000000002</v>
      </c>
      <c r="AJ72">
        <v>0</v>
      </c>
      <c r="AK72">
        <v>48.856499999999997</v>
      </c>
      <c r="AL72">
        <v>61.513375000000003</v>
      </c>
      <c r="AM72">
        <v>15.242188000000001</v>
      </c>
      <c r="AN72">
        <v>0.82856799999999997</v>
      </c>
      <c r="AO72">
        <v>28.297499999999999</v>
      </c>
      <c r="AP72">
        <v>9.1239220000000003</v>
      </c>
      <c r="AQ72">
        <v>55.786499999999997</v>
      </c>
      <c r="AR72">
        <v>46.223100000000002</v>
      </c>
      <c r="AS72">
        <v>30.701231</v>
      </c>
      <c r="AT72">
        <v>10.825815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71.450000000000017</v>
      </c>
      <c r="BA72">
        <f t="shared" si="4"/>
        <v>2386.7119690000004</v>
      </c>
      <c r="BD72">
        <v>21.66</v>
      </c>
      <c r="BE72">
        <v>7.06</v>
      </c>
      <c r="BF72">
        <v>0.97</v>
      </c>
      <c r="BG72">
        <v>3.21</v>
      </c>
      <c r="BH72">
        <v>5.29</v>
      </c>
      <c r="BI72">
        <v>4.43</v>
      </c>
      <c r="BJ72">
        <v>2.88</v>
      </c>
      <c r="BK72">
        <v>3.7</v>
      </c>
      <c r="BL72">
        <v>1.59</v>
      </c>
      <c r="BM72">
        <v>0</v>
      </c>
      <c r="BN72">
        <v>0.49</v>
      </c>
      <c r="BO72">
        <v>14.44</v>
      </c>
      <c r="BP72">
        <v>0</v>
      </c>
      <c r="BQ72">
        <v>4.26</v>
      </c>
      <c r="BR72">
        <v>1.05</v>
      </c>
      <c r="BS72">
        <v>0.42</v>
      </c>
      <c r="BT72">
        <v>0</v>
      </c>
      <c r="BU72">
        <v>0</v>
      </c>
      <c r="BV72">
        <v>0</v>
      </c>
      <c r="BW72">
        <f t="shared" si="5"/>
        <v>71.450000000000017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182.38239200000001</v>
      </c>
      <c r="L73">
        <v>475.30405999999999</v>
      </c>
      <c r="M73">
        <v>43.3125</v>
      </c>
      <c r="N73">
        <v>113.695312</v>
      </c>
      <c r="O73">
        <v>119.028164</v>
      </c>
      <c r="P73">
        <v>116.221875</v>
      </c>
      <c r="Q73">
        <v>17.563410999999999</v>
      </c>
      <c r="R73">
        <v>35.153388</v>
      </c>
      <c r="S73">
        <v>21.749611999999999</v>
      </c>
      <c r="T73">
        <v>0</v>
      </c>
      <c r="U73">
        <v>297.773438</v>
      </c>
      <c r="V73">
        <v>14.883329</v>
      </c>
      <c r="W73">
        <v>33.274394999999998</v>
      </c>
      <c r="X73">
        <v>140.74627899999999</v>
      </c>
      <c r="Y73">
        <v>0</v>
      </c>
      <c r="Z73">
        <v>12.599125000000001</v>
      </c>
      <c r="AA73">
        <v>41.060250000000003</v>
      </c>
      <c r="AB73">
        <v>38.028489999999998</v>
      </c>
      <c r="AC73">
        <v>27.972953</v>
      </c>
      <c r="AD73">
        <v>35.219510999999997</v>
      </c>
      <c r="AE73">
        <v>47.582684999999998</v>
      </c>
      <c r="AF73">
        <v>25.623674999999999</v>
      </c>
      <c r="AG73">
        <v>37.417380000000001</v>
      </c>
      <c r="AH73">
        <v>147.205231</v>
      </c>
      <c r="AI73">
        <v>18.378938000000002</v>
      </c>
      <c r="AJ73">
        <v>0</v>
      </c>
      <c r="AK73">
        <v>48.856499999999997</v>
      </c>
      <c r="AL73">
        <v>61.513375000000003</v>
      </c>
      <c r="AM73">
        <v>15.242188000000001</v>
      </c>
      <c r="AN73">
        <v>0.88380599999999998</v>
      </c>
      <c r="AO73">
        <v>28.297499999999999</v>
      </c>
      <c r="AP73">
        <v>9.1239220000000003</v>
      </c>
      <c r="AQ73">
        <v>55.786499999999997</v>
      </c>
      <c r="AR73">
        <v>46.223100000000002</v>
      </c>
      <c r="AS73">
        <v>30.038315999999998</v>
      </c>
      <c r="AT73">
        <v>10.825815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71.450000000000017</v>
      </c>
      <c r="BA73">
        <f t="shared" si="4"/>
        <v>2420.4174150000008</v>
      </c>
      <c r="BD73">
        <v>21.66</v>
      </c>
      <c r="BE73">
        <v>7.06</v>
      </c>
      <c r="BF73">
        <v>0.97</v>
      </c>
      <c r="BG73">
        <v>3.21</v>
      </c>
      <c r="BH73">
        <v>5.29</v>
      </c>
      <c r="BI73">
        <v>4.43</v>
      </c>
      <c r="BJ73">
        <v>2.88</v>
      </c>
      <c r="BK73">
        <v>3.7</v>
      </c>
      <c r="BL73">
        <v>1.59</v>
      </c>
      <c r="BM73">
        <v>0</v>
      </c>
      <c r="BN73">
        <v>0.49</v>
      </c>
      <c r="BO73">
        <v>14.44</v>
      </c>
      <c r="BP73">
        <v>0</v>
      </c>
      <c r="BQ73">
        <v>4.26</v>
      </c>
      <c r="BR73">
        <v>1.05</v>
      </c>
      <c r="BS73">
        <v>0.42</v>
      </c>
      <c r="BT73">
        <v>0</v>
      </c>
      <c r="BU73">
        <v>0</v>
      </c>
      <c r="BV73">
        <v>0</v>
      </c>
      <c r="BW73">
        <f t="shared" si="5"/>
        <v>71.450000000000017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182.38239200000001</v>
      </c>
      <c r="L74">
        <v>475.30405999999999</v>
      </c>
      <c r="M74">
        <v>43.3125</v>
      </c>
      <c r="N74">
        <v>113.695312</v>
      </c>
      <c r="O74">
        <v>119.028164</v>
      </c>
      <c r="P74">
        <v>116.221875</v>
      </c>
      <c r="Q74">
        <v>17.563410999999999</v>
      </c>
      <c r="R74">
        <v>35.153388</v>
      </c>
      <c r="S74">
        <v>21.749611999999999</v>
      </c>
      <c r="T74">
        <v>0</v>
      </c>
      <c r="U74">
        <v>297.773438</v>
      </c>
      <c r="V74">
        <v>14.883329</v>
      </c>
      <c r="W74">
        <v>33.274394999999998</v>
      </c>
      <c r="X74">
        <v>140.74627899999999</v>
      </c>
      <c r="Y74">
        <v>0</v>
      </c>
      <c r="Z74">
        <v>12.599125000000001</v>
      </c>
      <c r="AA74">
        <v>41.060250000000003</v>
      </c>
      <c r="AB74">
        <v>38.028489999999998</v>
      </c>
      <c r="AC74">
        <v>27.972953</v>
      </c>
      <c r="AD74">
        <v>35.219510999999997</v>
      </c>
      <c r="AE74">
        <v>47.582684999999998</v>
      </c>
      <c r="AF74">
        <v>25.623674999999999</v>
      </c>
      <c r="AG74">
        <v>37.417380000000001</v>
      </c>
      <c r="AH74">
        <v>147.205231</v>
      </c>
      <c r="AI74">
        <v>18.378938000000002</v>
      </c>
      <c r="AJ74">
        <v>0</v>
      </c>
      <c r="AK74">
        <v>48.856499999999997</v>
      </c>
      <c r="AL74">
        <v>61.513375000000003</v>
      </c>
      <c r="AM74">
        <v>15.242188000000001</v>
      </c>
      <c r="AN74">
        <v>0.88380599999999998</v>
      </c>
      <c r="AO74">
        <v>28.297499999999999</v>
      </c>
      <c r="AP74">
        <v>9.1239220000000003</v>
      </c>
      <c r="AQ74">
        <v>55.786499999999997</v>
      </c>
      <c r="AR74">
        <v>46.223100000000002</v>
      </c>
      <c r="AS74">
        <v>30.038315999999998</v>
      </c>
      <c r="AT74">
        <v>10.825815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71.450000000000017</v>
      </c>
      <c r="BA74">
        <f t="shared" si="4"/>
        <v>2420.4174150000008</v>
      </c>
      <c r="BD74">
        <v>21.66</v>
      </c>
      <c r="BE74">
        <v>7.06</v>
      </c>
      <c r="BF74">
        <v>0.97</v>
      </c>
      <c r="BG74">
        <v>3.21</v>
      </c>
      <c r="BH74">
        <v>5.29</v>
      </c>
      <c r="BI74">
        <v>4.43</v>
      </c>
      <c r="BJ74">
        <v>2.88</v>
      </c>
      <c r="BK74">
        <v>3.7</v>
      </c>
      <c r="BL74">
        <v>1.59</v>
      </c>
      <c r="BM74">
        <v>0</v>
      </c>
      <c r="BN74">
        <v>0.49</v>
      </c>
      <c r="BO74">
        <v>14.44</v>
      </c>
      <c r="BP74">
        <v>0</v>
      </c>
      <c r="BQ74">
        <v>4.26</v>
      </c>
      <c r="BR74">
        <v>1.05</v>
      </c>
      <c r="BS74">
        <v>0.42</v>
      </c>
      <c r="BT74">
        <v>0</v>
      </c>
      <c r="BU74">
        <v>0</v>
      </c>
      <c r="BV74">
        <v>0</v>
      </c>
      <c r="BW74">
        <f t="shared" si="5"/>
        <v>71.450000000000017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182.38239200000001</v>
      </c>
      <c r="L75">
        <v>417.55405999999999</v>
      </c>
      <c r="M75">
        <v>43.3125</v>
      </c>
      <c r="N75">
        <v>113.695312</v>
      </c>
      <c r="O75">
        <v>119.028164</v>
      </c>
      <c r="P75">
        <v>116.221875</v>
      </c>
      <c r="Q75">
        <v>17.563410999999999</v>
      </c>
      <c r="R75">
        <v>35.153388</v>
      </c>
      <c r="S75">
        <v>21.749611999999999</v>
      </c>
      <c r="T75">
        <v>0</v>
      </c>
      <c r="U75">
        <v>303.1875</v>
      </c>
      <c r="V75">
        <v>14.883329</v>
      </c>
      <c r="W75">
        <v>33.274394999999998</v>
      </c>
      <c r="X75">
        <v>140.74627899999999</v>
      </c>
      <c r="Y75">
        <v>0</v>
      </c>
      <c r="Z75">
        <v>12.599125000000001</v>
      </c>
      <c r="AA75">
        <v>41.060250000000003</v>
      </c>
      <c r="AB75">
        <v>38.028489999999998</v>
      </c>
      <c r="AC75">
        <v>27.972953</v>
      </c>
      <c r="AD75">
        <v>35.219510999999997</v>
      </c>
      <c r="AE75">
        <v>47.582684999999998</v>
      </c>
      <c r="AF75">
        <v>25.623674999999999</v>
      </c>
      <c r="AG75">
        <v>37.417380000000001</v>
      </c>
      <c r="AH75">
        <v>147.205231</v>
      </c>
      <c r="AI75">
        <v>29.406300000000002</v>
      </c>
      <c r="AJ75">
        <v>0</v>
      </c>
      <c r="AK75">
        <v>48.856499999999997</v>
      </c>
      <c r="AL75">
        <v>61.513375000000003</v>
      </c>
      <c r="AM75">
        <v>15.242188000000001</v>
      </c>
      <c r="AN75">
        <v>0.88380599999999998</v>
      </c>
      <c r="AO75">
        <v>28.297499999999999</v>
      </c>
      <c r="AP75">
        <v>9.1239220000000003</v>
      </c>
      <c r="AQ75">
        <v>55.786499999999997</v>
      </c>
      <c r="AR75">
        <v>50.473500000000001</v>
      </c>
      <c r="AS75">
        <v>30.038315999999998</v>
      </c>
      <c r="AT75">
        <v>10.825815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70.990000000000009</v>
      </c>
      <c r="BA75">
        <f t="shared" si="4"/>
        <v>2382.8992390000012</v>
      </c>
      <c r="BD75">
        <v>21.66</v>
      </c>
      <c r="BE75">
        <v>6.89</v>
      </c>
      <c r="BF75">
        <v>1.01</v>
      </c>
      <c r="BG75">
        <v>3.12</v>
      </c>
      <c r="BH75">
        <v>5.29</v>
      </c>
      <c r="BI75">
        <v>4.43</v>
      </c>
      <c r="BJ75">
        <v>2.88</v>
      </c>
      <c r="BK75">
        <v>3.7</v>
      </c>
      <c r="BL75">
        <v>1.46</v>
      </c>
      <c r="BM75">
        <v>0</v>
      </c>
      <c r="BN75">
        <v>0.47</v>
      </c>
      <c r="BO75">
        <v>14.44</v>
      </c>
      <c r="BP75">
        <v>0</v>
      </c>
      <c r="BQ75">
        <v>4.1399999999999997</v>
      </c>
      <c r="BR75">
        <v>1.08</v>
      </c>
      <c r="BS75">
        <v>0.42</v>
      </c>
      <c r="BT75">
        <v>0</v>
      </c>
      <c r="BU75">
        <v>0</v>
      </c>
      <c r="BV75">
        <v>0</v>
      </c>
      <c r="BW75">
        <f t="shared" si="5"/>
        <v>70.990000000000009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182.38239200000001</v>
      </c>
      <c r="L76">
        <v>504.17905999999999</v>
      </c>
      <c r="M76">
        <v>43.3125</v>
      </c>
      <c r="N76">
        <v>113.695312</v>
      </c>
      <c r="O76">
        <v>119.028164</v>
      </c>
      <c r="P76">
        <v>116.221875</v>
      </c>
      <c r="Q76">
        <v>17.563410999999999</v>
      </c>
      <c r="R76">
        <v>35.153388</v>
      </c>
      <c r="S76">
        <v>21.749611999999999</v>
      </c>
      <c r="T76">
        <v>0</v>
      </c>
      <c r="U76">
        <v>303.1875</v>
      </c>
      <c r="V76">
        <v>14.883329</v>
      </c>
      <c r="W76">
        <v>33.274394999999998</v>
      </c>
      <c r="X76">
        <v>140.74627899999999</v>
      </c>
      <c r="Y76">
        <v>0</v>
      </c>
      <c r="Z76">
        <v>12.599125000000001</v>
      </c>
      <c r="AA76">
        <v>41.060250000000003</v>
      </c>
      <c r="AB76">
        <v>38.028489999999998</v>
      </c>
      <c r="AC76">
        <v>27.972953</v>
      </c>
      <c r="AD76">
        <v>35.219510999999997</v>
      </c>
      <c r="AE76">
        <v>47.582684999999998</v>
      </c>
      <c r="AF76">
        <v>25.623674999999999</v>
      </c>
      <c r="AG76">
        <v>37.417380000000001</v>
      </c>
      <c r="AH76">
        <v>147.205231</v>
      </c>
      <c r="AI76">
        <v>29.406300000000002</v>
      </c>
      <c r="AJ76">
        <v>0</v>
      </c>
      <c r="AK76">
        <v>48.856499999999997</v>
      </c>
      <c r="AL76">
        <v>61.513375000000003</v>
      </c>
      <c r="AM76">
        <v>15.242188000000001</v>
      </c>
      <c r="AN76">
        <v>0.88380599999999998</v>
      </c>
      <c r="AO76">
        <v>28.297499999999999</v>
      </c>
      <c r="AP76">
        <v>9.1239220000000003</v>
      </c>
      <c r="AQ76">
        <v>55.786499999999997</v>
      </c>
      <c r="AR76">
        <v>50.473500000000001</v>
      </c>
      <c r="AS76">
        <v>30.038315999999998</v>
      </c>
      <c r="AT76">
        <v>10.825815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70.990000000000009</v>
      </c>
      <c r="BA76">
        <f t="shared" si="4"/>
        <v>2469.5242390000012</v>
      </c>
      <c r="BD76">
        <v>21.66</v>
      </c>
      <c r="BE76">
        <v>6.89</v>
      </c>
      <c r="BF76">
        <v>1.01</v>
      </c>
      <c r="BG76">
        <v>3.12</v>
      </c>
      <c r="BH76">
        <v>5.29</v>
      </c>
      <c r="BI76">
        <v>4.43</v>
      </c>
      <c r="BJ76">
        <v>2.88</v>
      </c>
      <c r="BK76">
        <v>3.7</v>
      </c>
      <c r="BL76">
        <v>1.46</v>
      </c>
      <c r="BM76">
        <v>0</v>
      </c>
      <c r="BN76">
        <v>0.47</v>
      </c>
      <c r="BO76">
        <v>14.44</v>
      </c>
      <c r="BP76">
        <v>0</v>
      </c>
      <c r="BQ76">
        <v>4.1399999999999997</v>
      </c>
      <c r="BR76">
        <v>1.08</v>
      </c>
      <c r="BS76">
        <v>0.42</v>
      </c>
      <c r="BT76">
        <v>0</v>
      </c>
      <c r="BU76">
        <v>0</v>
      </c>
      <c r="BV76">
        <v>0</v>
      </c>
      <c r="BW76">
        <f t="shared" si="5"/>
        <v>70.990000000000009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207.16676799999999</v>
      </c>
      <c r="L77">
        <v>628.31075999999996</v>
      </c>
      <c r="M77">
        <v>43.3125</v>
      </c>
      <c r="N77">
        <v>113.695312</v>
      </c>
      <c r="O77">
        <v>119.028164</v>
      </c>
      <c r="P77">
        <v>116.221875</v>
      </c>
      <c r="Q77">
        <v>20.832733000000001</v>
      </c>
      <c r="R77">
        <v>40.630012000000001</v>
      </c>
      <c r="S77">
        <v>25.281987999999998</v>
      </c>
      <c r="T77">
        <v>0</v>
      </c>
      <c r="U77">
        <v>303.1875</v>
      </c>
      <c r="V77">
        <v>16.658439999999999</v>
      </c>
      <c r="W77">
        <v>33.274394999999998</v>
      </c>
      <c r="X77">
        <v>140.74627899999999</v>
      </c>
      <c r="Y77">
        <v>0</v>
      </c>
      <c r="Z77">
        <v>12.599125000000001</v>
      </c>
      <c r="AA77">
        <v>41.060250000000003</v>
      </c>
      <c r="AB77">
        <v>38.028489999999998</v>
      </c>
      <c r="AC77">
        <v>27.972953</v>
      </c>
      <c r="AD77">
        <v>35.219510999999997</v>
      </c>
      <c r="AE77">
        <v>47.582684999999998</v>
      </c>
      <c r="AF77">
        <v>25.623674999999999</v>
      </c>
      <c r="AG77">
        <v>37.417380000000001</v>
      </c>
      <c r="AH77">
        <v>147.205231</v>
      </c>
      <c r="AI77">
        <v>29.406300000000002</v>
      </c>
      <c r="AJ77">
        <v>0</v>
      </c>
      <c r="AK77">
        <v>48.856499999999997</v>
      </c>
      <c r="AL77">
        <v>61.513375000000003</v>
      </c>
      <c r="AM77">
        <v>15.242188000000001</v>
      </c>
      <c r="AN77">
        <v>0.88380599999999998</v>
      </c>
      <c r="AO77">
        <v>28.297499999999999</v>
      </c>
      <c r="AP77">
        <v>9.1239220000000003</v>
      </c>
      <c r="AQ77">
        <v>55.786499999999997</v>
      </c>
      <c r="AR77">
        <v>35.065800000000003</v>
      </c>
      <c r="AS77">
        <v>29.131988</v>
      </c>
      <c r="AT77">
        <v>10.825815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70.430000000000007</v>
      </c>
      <c r="BA77">
        <f t="shared" si="4"/>
        <v>2615.6197200000001</v>
      </c>
      <c r="BD77">
        <v>21.66</v>
      </c>
      <c r="BE77">
        <v>6.89</v>
      </c>
      <c r="BF77">
        <v>1.01</v>
      </c>
      <c r="BG77">
        <v>3.12</v>
      </c>
      <c r="BH77">
        <v>5.29</v>
      </c>
      <c r="BI77">
        <v>4.43</v>
      </c>
      <c r="BJ77">
        <v>2.88</v>
      </c>
      <c r="BK77">
        <v>3.7</v>
      </c>
      <c r="BL77">
        <v>0.9</v>
      </c>
      <c r="BM77">
        <v>0</v>
      </c>
      <c r="BN77">
        <v>0.47</v>
      </c>
      <c r="BO77">
        <v>14.44</v>
      </c>
      <c r="BP77">
        <v>0</v>
      </c>
      <c r="BQ77">
        <v>4.1399999999999997</v>
      </c>
      <c r="BR77">
        <v>1.08</v>
      </c>
      <c r="BS77">
        <v>0.42</v>
      </c>
      <c r="BT77">
        <v>0</v>
      </c>
      <c r="BU77">
        <v>0</v>
      </c>
      <c r="BV77">
        <v>0</v>
      </c>
      <c r="BW77">
        <f t="shared" si="5"/>
        <v>70.430000000000007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207.16676799999999</v>
      </c>
      <c r="L78">
        <v>628.31075999999996</v>
      </c>
      <c r="M78">
        <v>43.3125</v>
      </c>
      <c r="N78">
        <v>113.695312</v>
      </c>
      <c r="O78">
        <v>119.028164</v>
      </c>
      <c r="P78">
        <v>116.221875</v>
      </c>
      <c r="Q78">
        <v>20.903286000000001</v>
      </c>
      <c r="R78">
        <v>40.630012000000001</v>
      </c>
      <c r="S78">
        <v>25.281987999999998</v>
      </c>
      <c r="T78">
        <v>0</v>
      </c>
      <c r="U78">
        <v>303.1875</v>
      </c>
      <c r="V78">
        <v>15.997612</v>
      </c>
      <c r="W78">
        <v>33.274394999999998</v>
      </c>
      <c r="X78">
        <v>140.74627899999999</v>
      </c>
      <c r="Y78">
        <v>0</v>
      </c>
      <c r="Z78">
        <v>12.599125000000001</v>
      </c>
      <c r="AA78">
        <v>41.060250000000003</v>
      </c>
      <c r="AB78">
        <v>38.028489999999998</v>
      </c>
      <c r="AC78">
        <v>27.972953</v>
      </c>
      <c r="AD78">
        <v>35.219510999999997</v>
      </c>
      <c r="AE78">
        <v>47.582684999999998</v>
      </c>
      <c r="AF78">
        <v>25.623674999999999</v>
      </c>
      <c r="AG78">
        <v>37.417380000000001</v>
      </c>
      <c r="AH78">
        <v>147.205231</v>
      </c>
      <c r="AI78">
        <v>29.406300000000002</v>
      </c>
      <c r="AJ78">
        <v>0</v>
      </c>
      <c r="AK78">
        <v>48.856499999999997</v>
      </c>
      <c r="AL78">
        <v>61.513375000000003</v>
      </c>
      <c r="AM78">
        <v>15.242188000000001</v>
      </c>
      <c r="AN78">
        <v>0.88380599999999998</v>
      </c>
      <c r="AO78">
        <v>28.297499999999999</v>
      </c>
      <c r="AP78">
        <v>9.1239220000000003</v>
      </c>
      <c r="AQ78">
        <v>56.999250000000004</v>
      </c>
      <c r="AR78">
        <v>35.065800000000003</v>
      </c>
      <c r="AS78">
        <v>29.131988</v>
      </c>
      <c r="AT78">
        <v>10.825815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70.430000000000007</v>
      </c>
      <c r="BA78">
        <f t="shared" si="4"/>
        <v>2616.2421949999998</v>
      </c>
      <c r="BD78">
        <v>21.66</v>
      </c>
      <c r="BE78">
        <v>6.89</v>
      </c>
      <c r="BF78">
        <v>1.01</v>
      </c>
      <c r="BG78">
        <v>3.12</v>
      </c>
      <c r="BH78">
        <v>5.29</v>
      </c>
      <c r="BI78">
        <v>4.43</v>
      </c>
      <c r="BJ78">
        <v>2.88</v>
      </c>
      <c r="BK78">
        <v>3.7</v>
      </c>
      <c r="BL78">
        <v>0.9</v>
      </c>
      <c r="BM78">
        <v>0</v>
      </c>
      <c r="BN78">
        <v>0.47</v>
      </c>
      <c r="BO78">
        <v>14.44</v>
      </c>
      <c r="BP78">
        <v>0</v>
      </c>
      <c r="BQ78">
        <v>4.1399999999999997</v>
      </c>
      <c r="BR78">
        <v>1.08</v>
      </c>
      <c r="BS78">
        <v>0.42</v>
      </c>
      <c r="BT78">
        <v>0</v>
      </c>
      <c r="BU78">
        <v>0</v>
      </c>
      <c r="BV78">
        <v>0</v>
      </c>
      <c r="BW78">
        <f t="shared" si="5"/>
        <v>70.430000000000007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207.16676799999999</v>
      </c>
      <c r="L79">
        <v>628.31075999999996</v>
      </c>
      <c r="M79">
        <v>43.3125</v>
      </c>
      <c r="N79">
        <v>113.695312</v>
      </c>
      <c r="O79">
        <v>119.028164</v>
      </c>
      <c r="P79">
        <v>116.221875</v>
      </c>
      <c r="Q79">
        <v>20.903286000000001</v>
      </c>
      <c r="R79">
        <v>40.630012000000001</v>
      </c>
      <c r="S79">
        <v>25.281987999999998</v>
      </c>
      <c r="T79">
        <v>0</v>
      </c>
      <c r="U79">
        <v>316.18124999999998</v>
      </c>
      <c r="V79">
        <v>15.997612</v>
      </c>
      <c r="W79">
        <v>33.274394999999998</v>
      </c>
      <c r="X79">
        <v>140.74627899999999</v>
      </c>
      <c r="Y79">
        <v>0</v>
      </c>
      <c r="Z79">
        <v>18.924098000000001</v>
      </c>
      <c r="AA79">
        <v>41.440438</v>
      </c>
      <c r="AB79">
        <v>39.388483999999998</v>
      </c>
      <c r="AC79">
        <v>29.41554</v>
      </c>
      <c r="AD79">
        <v>37.126705000000001</v>
      </c>
      <c r="AE79">
        <v>50.136431999999999</v>
      </c>
      <c r="AF79">
        <v>29.419775000000001</v>
      </c>
      <c r="AG79">
        <v>37.417380000000001</v>
      </c>
      <c r="AH79">
        <v>148.89148299999999</v>
      </c>
      <c r="AI79">
        <v>34.30735</v>
      </c>
      <c r="AJ79">
        <v>0</v>
      </c>
      <c r="AK79">
        <v>48.856499999999997</v>
      </c>
      <c r="AL79">
        <v>61.513375000000003</v>
      </c>
      <c r="AM79">
        <v>15.242188000000001</v>
      </c>
      <c r="AN79">
        <v>0.88380599999999998</v>
      </c>
      <c r="AO79">
        <v>28.297499999999999</v>
      </c>
      <c r="AP79">
        <v>9.1239220000000003</v>
      </c>
      <c r="AQ79">
        <v>64.275750000000002</v>
      </c>
      <c r="AR79">
        <v>50.473500000000001</v>
      </c>
      <c r="AS79">
        <v>29.779364999999999</v>
      </c>
      <c r="AT79">
        <v>10.825815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70.430000000000007</v>
      </c>
      <c r="BA79">
        <f t="shared" si="4"/>
        <v>2676.9196069999994</v>
      </c>
      <c r="BD79">
        <v>21.66</v>
      </c>
      <c r="BE79">
        <v>6.89</v>
      </c>
      <c r="BF79">
        <v>1.01</v>
      </c>
      <c r="BG79">
        <v>3.12</v>
      </c>
      <c r="BH79">
        <v>5.29</v>
      </c>
      <c r="BI79">
        <v>4.43</v>
      </c>
      <c r="BJ79">
        <v>2.88</v>
      </c>
      <c r="BK79">
        <v>3.7</v>
      </c>
      <c r="BL79">
        <v>0.9</v>
      </c>
      <c r="BM79">
        <v>0</v>
      </c>
      <c r="BN79">
        <v>0.47</v>
      </c>
      <c r="BO79">
        <v>14.44</v>
      </c>
      <c r="BP79">
        <v>0</v>
      </c>
      <c r="BQ79">
        <v>4.1399999999999997</v>
      </c>
      <c r="BR79">
        <v>1.08</v>
      </c>
      <c r="BS79">
        <v>0.42</v>
      </c>
      <c r="BT79">
        <v>0</v>
      </c>
      <c r="BU79">
        <v>0</v>
      </c>
      <c r="BV79">
        <v>0</v>
      </c>
      <c r="BW79">
        <f t="shared" si="5"/>
        <v>70.430000000000007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207.16676799999999</v>
      </c>
      <c r="L80">
        <v>628.31075999999996</v>
      </c>
      <c r="M80">
        <v>43.3125</v>
      </c>
      <c r="N80">
        <v>113.695312</v>
      </c>
      <c r="O80">
        <v>119.028164</v>
      </c>
      <c r="P80">
        <v>116.221875</v>
      </c>
      <c r="Q80">
        <v>20.903286000000001</v>
      </c>
      <c r="R80">
        <v>40.630012000000001</v>
      </c>
      <c r="S80">
        <v>25.281987999999998</v>
      </c>
      <c r="T80">
        <v>0</v>
      </c>
      <c r="U80">
        <v>322.67812500000002</v>
      </c>
      <c r="V80">
        <v>13.718704000000001</v>
      </c>
      <c r="W80">
        <v>33.274394999999998</v>
      </c>
      <c r="X80">
        <v>140.74627899999999</v>
      </c>
      <c r="Y80">
        <v>0</v>
      </c>
      <c r="Z80">
        <v>18.924098000000001</v>
      </c>
      <c r="AA80">
        <v>41.440438</v>
      </c>
      <c r="AB80">
        <v>39.388483999999998</v>
      </c>
      <c r="AC80">
        <v>29.41554</v>
      </c>
      <c r="AD80">
        <v>37.126705000000001</v>
      </c>
      <c r="AE80">
        <v>50.136431999999999</v>
      </c>
      <c r="AF80">
        <v>29.419775000000001</v>
      </c>
      <c r="AG80">
        <v>37.417380000000001</v>
      </c>
      <c r="AH80">
        <v>148.89148299999999</v>
      </c>
      <c r="AI80">
        <v>63.713650000000001</v>
      </c>
      <c r="AJ80">
        <v>0</v>
      </c>
      <c r="AK80">
        <v>48.856499999999997</v>
      </c>
      <c r="AL80">
        <v>61.513375000000003</v>
      </c>
      <c r="AM80">
        <v>15.242188000000001</v>
      </c>
      <c r="AN80">
        <v>0.88380599999999998</v>
      </c>
      <c r="AO80">
        <v>28.297499999999999</v>
      </c>
      <c r="AP80">
        <v>9.1239220000000003</v>
      </c>
      <c r="AQ80">
        <v>64.275750000000002</v>
      </c>
      <c r="AR80">
        <v>50.473500000000001</v>
      </c>
      <c r="AS80">
        <v>29.779364999999999</v>
      </c>
      <c r="AT80">
        <v>10.825815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70.430000000000007</v>
      </c>
      <c r="BA80">
        <f t="shared" si="4"/>
        <v>2710.5438739999995</v>
      </c>
      <c r="BD80">
        <v>21.66</v>
      </c>
      <c r="BE80">
        <v>6.89</v>
      </c>
      <c r="BF80">
        <v>1.01</v>
      </c>
      <c r="BG80">
        <v>3.12</v>
      </c>
      <c r="BH80">
        <v>5.29</v>
      </c>
      <c r="BI80">
        <v>4.43</v>
      </c>
      <c r="BJ80">
        <v>2.88</v>
      </c>
      <c r="BK80">
        <v>3.7</v>
      </c>
      <c r="BL80">
        <v>0.9</v>
      </c>
      <c r="BM80">
        <v>0</v>
      </c>
      <c r="BN80">
        <v>0.47</v>
      </c>
      <c r="BO80">
        <v>14.44</v>
      </c>
      <c r="BP80">
        <v>0</v>
      </c>
      <c r="BQ80">
        <v>4.1399999999999997</v>
      </c>
      <c r="BR80">
        <v>1.08</v>
      </c>
      <c r="BS80">
        <v>0.42</v>
      </c>
      <c r="BT80">
        <v>0</v>
      </c>
      <c r="BU80">
        <v>0</v>
      </c>
      <c r="BV80">
        <v>0</v>
      </c>
      <c r="BW80">
        <f t="shared" si="5"/>
        <v>70.430000000000007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207.16676799999999</v>
      </c>
      <c r="L81">
        <v>628.31075999999996</v>
      </c>
      <c r="M81">
        <v>43.3125</v>
      </c>
      <c r="N81">
        <v>113.695312</v>
      </c>
      <c r="O81">
        <v>119.028164</v>
      </c>
      <c r="P81">
        <v>116.221875</v>
      </c>
      <c r="Q81">
        <v>20.903286000000001</v>
      </c>
      <c r="R81">
        <v>40.630012000000001</v>
      </c>
      <c r="S81">
        <v>25.281987999999998</v>
      </c>
      <c r="T81">
        <v>0</v>
      </c>
      <c r="U81">
        <v>330.257812</v>
      </c>
      <c r="V81">
        <v>13.718704000000001</v>
      </c>
      <c r="W81">
        <v>33.274394999999998</v>
      </c>
      <c r="X81">
        <v>140.74627899999999</v>
      </c>
      <c r="Y81">
        <v>0</v>
      </c>
      <c r="Z81">
        <v>18.924098000000001</v>
      </c>
      <c r="AA81">
        <v>41.440438</v>
      </c>
      <c r="AB81">
        <v>39.388483999999998</v>
      </c>
      <c r="AC81">
        <v>29.41554</v>
      </c>
      <c r="AD81">
        <v>37.126705000000001</v>
      </c>
      <c r="AE81">
        <v>50.136431999999999</v>
      </c>
      <c r="AF81">
        <v>29.419775000000001</v>
      </c>
      <c r="AG81">
        <v>37.417380000000001</v>
      </c>
      <c r="AH81">
        <v>148.89148299999999</v>
      </c>
      <c r="AI81">
        <v>63.713650000000001</v>
      </c>
      <c r="AJ81">
        <v>0</v>
      </c>
      <c r="AK81">
        <v>48.856499999999997</v>
      </c>
      <c r="AL81">
        <v>61.513375000000003</v>
      </c>
      <c r="AM81">
        <v>15.242188000000001</v>
      </c>
      <c r="AN81">
        <v>0.88380599999999998</v>
      </c>
      <c r="AO81">
        <v>28.297499999999999</v>
      </c>
      <c r="AP81">
        <v>9.1239220000000003</v>
      </c>
      <c r="AQ81">
        <v>64.275750000000002</v>
      </c>
      <c r="AR81">
        <v>46.223100000000002</v>
      </c>
      <c r="AS81">
        <v>30.426742000000001</v>
      </c>
      <c r="AT81">
        <v>10.825815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70.02</v>
      </c>
      <c r="BA81">
        <f t="shared" si="4"/>
        <v>2714.1105379999999</v>
      </c>
      <c r="BD81">
        <v>21.66</v>
      </c>
      <c r="BE81">
        <v>6.89</v>
      </c>
      <c r="BF81">
        <v>1.01</v>
      </c>
      <c r="BG81">
        <v>3.12</v>
      </c>
      <c r="BH81">
        <v>5.29</v>
      </c>
      <c r="BI81">
        <v>4.43</v>
      </c>
      <c r="BJ81">
        <v>2.88</v>
      </c>
      <c r="BK81">
        <v>3.7</v>
      </c>
      <c r="BL81">
        <v>0.9</v>
      </c>
      <c r="BM81">
        <v>0</v>
      </c>
      <c r="BN81">
        <v>0.47</v>
      </c>
      <c r="BO81">
        <v>14.03</v>
      </c>
      <c r="BP81">
        <v>0</v>
      </c>
      <c r="BQ81">
        <v>4.1399999999999997</v>
      </c>
      <c r="BR81">
        <v>1.08</v>
      </c>
      <c r="BS81">
        <v>0.42</v>
      </c>
      <c r="BT81">
        <v>0</v>
      </c>
      <c r="BU81">
        <v>0</v>
      </c>
      <c r="BV81">
        <v>0</v>
      </c>
      <c r="BW81">
        <f t="shared" si="5"/>
        <v>70.02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207.16676799999999</v>
      </c>
      <c r="L82">
        <v>628.31075999999996</v>
      </c>
      <c r="M82">
        <v>43.3125</v>
      </c>
      <c r="N82">
        <v>113.695312</v>
      </c>
      <c r="O82">
        <v>119.028164</v>
      </c>
      <c r="P82">
        <v>116.221875</v>
      </c>
      <c r="Q82">
        <v>20.903286000000001</v>
      </c>
      <c r="R82">
        <v>40.630012000000001</v>
      </c>
      <c r="S82">
        <v>25.281987999999998</v>
      </c>
      <c r="T82">
        <v>0</v>
      </c>
      <c r="U82">
        <v>330.257812</v>
      </c>
      <c r="V82">
        <v>13.718704000000001</v>
      </c>
      <c r="W82">
        <v>33.274394999999998</v>
      </c>
      <c r="X82">
        <v>140.74627899999999</v>
      </c>
      <c r="Y82">
        <v>0</v>
      </c>
      <c r="Z82">
        <v>18.924098000000001</v>
      </c>
      <c r="AA82">
        <v>41.440438</v>
      </c>
      <c r="AB82">
        <v>39.388483999999998</v>
      </c>
      <c r="AC82">
        <v>29.41554</v>
      </c>
      <c r="AD82">
        <v>37.126705000000001</v>
      </c>
      <c r="AE82">
        <v>50.136431999999999</v>
      </c>
      <c r="AF82">
        <v>29.419775000000001</v>
      </c>
      <c r="AG82">
        <v>37.417380000000001</v>
      </c>
      <c r="AH82">
        <v>148.89148299999999</v>
      </c>
      <c r="AI82">
        <v>63.713650000000001</v>
      </c>
      <c r="AJ82">
        <v>0</v>
      </c>
      <c r="AK82">
        <v>48.856499999999997</v>
      </c>
      <c r="AL82">
        <v>61.513375000000003</v>
      </c>
      <c r="AM82">
        <v>15.242188000000001</v>
      </c>
      <c r="AN82">
        <v>0.88380599999999998</v>
      </c>
      <c r="AO82">
        <v>28.297499999999999</v>
      </c>
      <c r="AP82">
        <v>9.1239220000000003</v>
      </c>
      <c r="AQ82">
        <v>64.275750000000002</v>
      </c>
      <c r="AR82">
        <v>46.223100000000002</v>
      </c>
      <c r="AS82">
        <v>30.426742000000001</v>
      </c>
      <c r="AT82">
        <v>10.825815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70.02</v>
      </c>
      <c r="BA82">
        <f t="shared" si="4"/>
        <v>2714.1105379999999</v>
      </c>
      <c r="BD82">
        <v>21.66</v>
      </c>
      <c r="BE82">
        <v>6.89</v>
      </c>
      <c r="BF82">
        <v>1.01</v>
      </c>
      <c r="BG82">
        <v>3.12</v>
      </c>
      <c r="BH82">
        <v>5.29</v>
      </c>
      <c r="BI82">
        <v>4.43</v>
      </c>
      <c r="BJ82">
        <v>2.88</v>
      </c>
      <c r="BK82">
        <v>3.7</v>
      </c>
      <c r="BL82">
        <v>0.9</v>
      </c>
      <c r="BM82">
        <v>0</v>
      </c>
      <c r="BN82">
        <v>0.47</v>
      </c>
      <c r="BO82">
        <v>14.03</v>
      </c>
      <c r="BP82">
        <v>0</v>
      </c>
      <c r="BQ82">
        <v>4.1399999999999997</v>
      </c>
      <c r="BR82">
        <v>1.08</v>
      </c>
      <c r="BS82">
        <v>0.42</v>
      </c>
      <c r="BT82">
        <v>0</v>
      </c>
      <c r="BU82">
        <v>0</v>
      </c>
      <c r="BV82">
        <v>0</v>
      </c>
      <c r="BW82">
        <f t="shared" si="5"/>
        <v>70.02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207.16676799999999</v>
      </c>
      <c r="L83">
        <v>628.31075999999996</v>
      </c>
      <c r="M83">
        <v>43.3125</v>
      </c>
      <c r="N83">
        <v>113.695312</v>
      </c>
      <c r="O83">
        <v>119.028164</v>
      </c>
      <c r="P83">
        <v>116.221875</v>
      </c>
      <c r="Q83">
        <v>20.903286000000001</v>
      </c>
      <c r="R83">
        <v>40.630012000000001</v>
      </c>
      <c r="S83">
        <v>25.281987999999998</v>
      </c>
      <c r="T83">
        <v>0</v>
      </c>
      <c r="U83">
        <v>330.257812</v>
      </c>
      <c r="V83">
        <v>13.718704000000001</v>
      </c>
      <c r="W83">
        <v>33.274394999999998</v>
      </c>
      <c r="X83">
        <v>140.74627899999999</v>
      </c>
      <c r="Y83">
        <v>0</v>
      </c>
      <c r="Z83">
        <v>18.924098000000001</v>
      </c>
      <c r="AA83">
        <v>41.440438</v>
      </c>
      <c r="AB83">
        <v>39.388483999999998</v>
      </c>
      <c r="AC83">
        <v>29.41554</v>
      </c>
      <c r="AD83">
        <v>37.126705000000001</v>
      </c>
      <c r="AE83">
        <v>50.136431999999999</v>
      </c>
      <c r="AF83">
        <v>29.419775000000001</v>
      </c>
      <c r="AG83">
        <v>37.417380000000001</v>
      </c>
      <c r="AH83">
        <v>148.89148299999999</v>
      </c>
      <c r="AI83">
        <v>63.713650000000001</v>
      </c>
      <c r="AJ83">
        <v>0</v>
      </c>
      <c r="AK83">
        <v>48.856499999999997</v>
      </c>
      <c r="AL83">
        <v>61.513375000000003</v>
      </c>
      <c r="AM83">
        <v>15.242188000000001</v>
      </c>
      <c r="AN83">
        <v>0.88380599999999998</v>
      </c>
      <c r="AO83">
        <v>28.297499999999999</v>
      </c>
      <c r="AP83">
        <v>9.1239220000000003</v>
      </c>
      <c r="AQ83">
        <v>64.275750000000002</v>
      </c>
      <c r="AR83">
        <v>46.223100000000002</v>
      </c>
      <c r="AS83">
        <v>30.426742000000001</v>
      </c>
      <c r="AT83">
        <v>10.825815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70.02</v>
      </c>
      <c r="BA83">
        <f t="shared" si="4"/>
        <v>2714.1105379999999</v>
      </c>
      <c r="BD83">
        <v>21.66</v>
      </c>
      <c r="BE83">
        <v>6.89</v>
      </c>
      <c r="BF83">
        <v>1.01</v>
      </c>
      <c r="BG83">
        <v>3.12</v>
      </c>
      <c r="BH83">
        <v>5.29</v>
      </c>
      <c r="BI83">
        <v>4.43</v>
      </c>
      <c r="BJ83">
        <v>2.88</v>
      </c>
      <c r="BK83">
        <v>3.7</v>
      </c>
      <c r="BL83">
        <v>0.9</v>
      </c>
      <c r="BM83">
        <v>0</v>
      </c>
      <c r="BN83">
        <v>0.47</v>
      </c>
      <c r="BO83">
        <v>14.03</v>
      </c>
      <c r="BP83">
        <v>0</v>
      </c>
      <c r="BQ83">
        <v>4.1399999999999997</v>
      </c>
      <c r="BR83">
        <v>1.08</v>
      </c>
      <c r="BS83">
        <v>0.42</v>
      </c>
      <c r="BT83">
        <v>0</v>
      </c>
      <c r="BU83">
        <v>0</v>
      </c>
      <c r="BV83">
        <v>0</v>
      </c>
      <c r="BW83">
        <f t="shared" si="5"/>
        <v>70.02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207.16676799999999</v>
      </c>
      <c r="L84">
        <v>628.31075999999996</v>
      </c>
      <c r="M84">
        <v>43.3125</v>
      </c>
      <c r="N84">
        <v>113.695312</v>
      </c>
      <c r="O84">
        <v>119.028164</v>
      </c>
      <c r="P84">
        <v>116.221875</v>
      </c>
      <c r="Q84">
        <v>20.903286000000001</v>
      </c>
      <c r="R84">
        <v>40.630012000000001</v>
      </c>
      <c r="S84">
        <v>25.281987999999998</v>
      </c>
      <c r="T84">
        <v>0</v>
      </c>
      <c r="U84">
        <v>330.257812</v>
      </c>
      <c r="V84">
        <v>13.718704000000001</v>
      </c>
      <c r="W84">
        <v>33.274394999999998</v>
      </c>
      <c r="X84">
        <v>140.74627899999999</v>
      </c>
      <c r="Y84">
        <v>0</v>
      </c>
      <c r="Z84">
        <v>18.924098000000001</v>
      </c>
      <c r="AA84">
        <v>41.440438</v>
      </c>
      <c r="AB84">
        <v>39.388483999999998</v>
      </c>
      <c r="AC84">
        <v>29.41554</v>
      </c>
      <c r="AD84">
        <v>37.126705000000001</v>
      </c>
      <c r="AE84">
        <v>50.136431999999999</v>
      </c>
      <c r="AF84">
        <v>29.419775000000001</v>
      </c>
      <c r="AG84">
        <v>37.417380000000001</v>
      </c>
      <c r="AH84">
        <v>148.89148299999999</v>
      </c>
      <c r="AI84">
        <v>63.713650000000001</v>
      </c>
      <c r="AJ84">
        <v>0</v>
      </c>
      <c r="AK84">
        <v>48.856499999999997</v>
      </c>
      <c r="AL84">
        <v>61.513375000000003</v>
      </c>
      <c r="AM84">
        <v>15.242188000000001</v>
      </c>
      <c r="AN84">
        <v>0.88380599999999998</v>
      </c>
      <c r="AO84">
        <v>28.297499999999999</v>
      </c>
      <c r="AP84">
        <v>9.1239220000000003</v>
      </c>
      <c r="AQ84">
        <v>64.275750000000002</v>
      </c>
      <c r="AR84">
        <v>46.223100000000002</v>
      </c>
      <c r="AS84">
        <v>30.426742000000001</v>
      </c>
      <c r="AT84">
        <v>10.825815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70.67</v>
      </c>
      <c r="BA84">
        <f t="shared" si="4"/>
        <v>2714.760538</v>
      </c>
      <c r="BD84">
        <v>21.66</v>
      </c>
      <c r="BE84">
        <v>6.89</v>
      </c>
      <c r="BF84">
        <v>1.01</v>
      </c>
      <c r="BG84">
        <v>3.12</v>
      </c>
      <c r="BH84">
        <v>5.29</v>
      </c>
      <c r="BI84">
        <v>4.43</v>
      </c>
      <c r="BJ84">
        <v>2.88</v>
      </c>
      <c r="BK84">
        <v>3.7</v>
      </c>
      <c r="BL84">
        <v>1.55</v>
      </c>
      <c r="BM84">
        <v>0</v>
      </c>
      <c r="BN84">
        <v>0.47</v>
      </c>
      <c r="BO84">
        <v>14.03</v>
      </c>
      <c r="BP84">
        <v>0</v>
      </c>
      <c r="BQ84">
        <v>4.1399999999999997</v>
      </c>
      <c r="BR84">
        <v>1.08</v>
      </c>
      <c r="BS84">
        <v>0.42</v>
      </c>
      <c r="BT84">
        <v>0</v>
      </c>
      <c r="BU84">
        <v>0</v>
      </c>
      <c r="BV84">
        <v>0</v>
      </c>
      <c r="BW84">
        <f t="shared" si="5"/>
        <v>70.67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207.16676799999999</v>
      </c>
      <c r="L85">
        <v>628.31075999999996</v>
      </c>
      <c r="M85">
        <v>43.3125</v>
      </c>
      <c r="N85">
        <v>113.695312</v>
      </c>
      <c r="O85">
        <v>119.028164</v>
      </c>
      <c r="P85">
        <v>116.221875</v>
      </c>
      <c r="Q85">
        <v>20.903286000000001</v>
      </c>
      <c r="R85">
        <v>40.630012000000001</v>
      </c>
      <c r="S85">
        <v>25.281987999999998</v>
      </c>
      <c r="T85">
        <v>0</v>
      </c>
      <c r="U85">
        <v>330.257812</v>
      </c>
      <c r="V85">
        <v>15.064472</v>
      </c>
      <c r="W85">
        <v>33.274394999999998</v>
      </c>
      <c r="X85">
        <v>140.74627899999999</v>
      </c>
      <c r="Y85">
        <v>0</v>
      </c>
      <c r="Z85">
        <v>18.924098000000001</v>
      </c>
      <c r="AA85">
        <v>41.440438</v>
      </c>
      <c r="AB85">
        <v>39.388483999999998</v>
      </c>
      <c r="AC85">
        <v>29.41554</v>
      </c>
      <c r="AD85">
        <v>37.126705000000001</v>
      </c>
      <c r="AE85">
        <v>50.136431999999999</v>
      </c>
      <c r="AF85">
        <v>29.419775000000001</v>
      </c>
      <c r="AG85">
        <v>37.417380000000001</v>
      </c>
      <c r="AH85">
        <v>148.89148299999999</v>
      </c>
      <c r="AI85">
        <v>63.713650000000001</v>
      </c>
      <c r="AJ85">
        <v>0</v>
      </c>
      <c r="AK85">
        <v>48.856499999999997</v>
      </c>
      <c r="AL85">
        <v>61.513375000000003</v>
      </c>
      <c r="AM85">
        <v>15.242188000000001</v>
      </c>
      <c r="AN85">
        <v>0.88380599999999998</v>
      </c>
      <c r="AO85">
        <v>28.297499999999999</v>
      </c>
      <c r="AP85">
        <v>9.1239220000000003</v>
      </c>
      <c r="AQ85">
        <v>64.275750000000002</v>
      </c>
      <c r="AR85">
        <v>46.223100000000002</v>
      </c>
      <c r="AS85">
        <v>30.426742000000001</v>
      </c>
      <c r="AT85">
        <v>10.825815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70.45</v>
      </c>
      <c r="BA85">
        <f t="shared" si="4"/>
        <v>2715.8863059999999</v>
      </c>
      <c r="BD85">
        <v>21.66</v>
      </c>
      <c r="BE85">
        <v>6.89</v>
      </c>
      <c r="BF85">
        <v>1.01</v>
      </c>
      <c r="BG85">
        <v>3.12</v>
      </c>
      <c r="BH85">
        <v>5.29</v>
      </c>
      <c r="BI85">
        <v>4.43</v>
      </c>
      <c r="BJ85">
        <v>2.88</v>
      </c>
      <c r="BK85">
        <v>3.7</v>
      </c>
      <c r="BL85">
        <v>1.33</v>
      </c>
      <c r="BM85">
        <v>0</v>
      </c>
      <c r="BN85">
        <v>0.47</v>
      </c>
      <c r="BO85">
        <v>14.03</v>
      </c>
      <c r="BP85">
        <v>0</v>
      </c>
      <c r="BQ85">
        <v>4.1399999999999997</v>
      </c>
      <c r="BR85">
        <v>1.08</v>
      </c>
      <c r="BS85">
        <v>0.42</v>
      </c>
      <c r="BT85">
        <v>0</v>
      </c>
      <c r="BU85">
        <v>0</v>
      </c>
      <c r="BV85">
        <v>0</v>
      </c>
      <c r="BW85">
        <f t="shared" si="5"/>
        <v>70.45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207.16676799999999</v>
      </c>
      <c r="L86">
        <v>628.31075999999996</v>
      </c>
      <c r="M86">
        <v>43.3125</v>
      </c>
      <c r="N86">
        <v>113.695312</v>
      </c>
      <c r="O86">
        <v>119.028164</v>
      </c>
      <c r="P86">
        <v>116.221875</v>
      </c>
      <c r="Q86">
        <v>20.903286000000001</v>
      </c>
      <c r="R86">
        <v>40.630012000000001</v>
      </c>
      <c r="S86">
        <v>25.281987999999998</v>
      </c>
      <c r="T86">
        <v>0</v>
      </c>
      <c r="U86">
        <v>330.257812</v>
      </c>
      <c r="V86">
        <v>15.733409999999999</v>
      </c>
      <c r="W86">
        <v>33.274394999999998</v>
      </c>
      <c r="X86">
        <v>140.74627899999999</v>
      </c>
      <c r="Y86">
        <v>0</v>
      </c>
      <c r="Z86">
        <v>18.924098000000001</v>
      </c>
      <c r="AA86">
        <v>41.440438</v>
      </c>
      <c r="AB86">
        <v>39.388483999999998</v>
      </c>
      <c r="AC86">
        <v>29.41554</v>
      </c>
      <c r="AD86">
        <v>37.126705000000001</v>
      </c>
      <c r="AE86">
        <v>50.136431999999999</v>
      </c>
      <c r="AF86">
        <v>29.419775000000001</v>
      </c>
      <c r="AG86">
        <v>37.417380000000001</v>
      </c>
      <c r="AH86">
        <v>148.89148299999999</v>
      </c>
      <c r="AI86">
        <v>34.30735</v>
      </c>
      <c r="AJ86">
        <v>0</v>
      </c>
      <c r="AK86">
        <v>48.856499999999997</v>
      </c>
      <c r="AL86">
        <v>61.513375000000003</v>
      </c>
      <c r="AM86">
        <v>15.242188000000001</v>
      </c>
      <c r="AN86">
        <v>0.88380599999999998</v>
      </c>
      <c r="AO86">
        <v>28.297499999999999</v>
      </c>
      <c r="AP86">
        <v>9.1239220000000003</v>
      </c>
      <c r="AQ86">
        <v>64.275750000000002</v>
      </c>
      <c r="AR86">
        <v>46.223100000000002</v>
      </c>
      <c r="AS86">
        <v>30.426742000000001</v>
      </c>
      <c r="AT86">
        <v>10.825815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70.17</v>
      </c>
      <c r="BA86">
        <f t="shared" si="4"/>
        <v>2686.8689439999998</v>
      </c>
      <c r="BD86">
        <v>21.66</v>
      </c>
      <c r="BE86">
        <v>6.89</v>
      </c>
      <c r="BF86">
        <v>1.01</v>
      </c>
      <c r="BG86">
        <v>3.12</v>
      </c>
      <c r="BH86">
        <v>5.29</v>
      </c>
      <c r="BI86">
        <v>4.43</v>
      </c>
      <c r="BJ86">
        <v>2.88</v>
      </c>
      <c r="BK86">
        <v>3.7</v>
      </c>
      <c r="BL86">
        <v>1.05</v>
      </c>
      <c r="BM86">
        <v>0</v>
      </c>
      <c r="BN86">
        <v>0.47</v>
      </c>
      <c r="BO86">
        <v>14.03</v>
      </c>
      <c r="BP86">
        <v>0</v>
      </c>
      <c r="BQ86">
        <v>4.1399999999999997</v>
      </c>
      <c r="BR86">
        <v>1.08</v>
      </c>
      <c r="BS86">
        <v>0.42</v>
      </c>
      <c r="BT86">
        <v>0</v>
      </c>
      <c r="BU86">
        <v>0</v>
      </c>
      <c r="BV86">
        <v>0</v>
      </c>
      <c r="BW86">
        <f t="shared" si="5"/>
        <v>70.17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207.16676799999999</v>
      </c>
      <c r="L87">
        <v>628.31075999999996</v>
      </c>
      <c r="M87">
        <v>43.3125</v>
      </c>
      <c r="N87">
        <v>113.695312</v>
      </c>
      <c r="O87">
        <v>119.028164</v>
      </c>
      <c r="P87">
        <v>116.221875</v>
      </c>
      <c r="Q87">
        <v>20.903286000000001</v>
      </c>
      <c r="R87">
        <v>40.630012000000001</v>
      </c>
      <c r="S87">
        <v>25.281987999999998</v>
      </c>
      <c r="T87">
        <v>0</v>
      </c>
      <c r="U87">
        <v>330.257812</v>
      </c>
      <c r="V87">
        <v>16.201665999999999</v>
      </c>
      <c r="W87">
        <v>33.274394999999998</v>
      </c>
      <c r="X87">
        <v>140.74627899999999</v>
      </c>
      <c r="Y87">
        <v>0</v>
      </c>
      <c r="Z87">
        <v>12.616065000000001</v>
      </c>
      <c r="AA87">
        <v>41.060250000000003</v>
      </c>
      <c r="AB87">
        <v>38.028489999999998</v>
      </c>
      <c r="AC87">
        <v>27.972953</v>
      </c>
      <c r="AD87">
        <v>35.219510999999997</v>
      </c>
      <c r="AE87">
        <v>47.582684999999998</v>
      </c>
      <c r="AF87">
        <v>28.470749999999999</v>
      </c>
      <c r="AG87">
        <v>37.417380000000001</v>
      </c>
      <c r="AH87">
        <v>147.205231</v>
      </c>
      <c r="AI87">
        <v>34.30735</v>
      </c>
      <c r="AJ87">
        <v>0</v>
      </c>
      <c r="AK87">
        <v>48.856499999999997</v>
      </c>
      <c r="AL87">
        <v>61.513375000000003</v>
      </c>
      <c r="AM87">
        <v>15.242188000000001</v>
      </c>
      <c r="AN87">
        <v>0.88380599999999998</v>
      </c>
      <c r="AO87">
        <v>28.297499999999999</v>
      </c>
      <c r="AP87">
        <v>9.1239220000000003</v>
      </c>
      <c r="AQ87">
        <v>59.909849999999999</v>
      </c>
      <c r="AR87">
        <v>46.223100000000002</v>
      </c>
      <c r="AS87">
        <v>30.426742000000001</v>
      </c>
      <c r="AT87">
        <v>10.825815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69.899999999999991</v>
      </c>
      <c r="BA87">
        <f t="shared" si="4"/>
        <v>2666.1142800000002</v>
      </c>
      <c r="BD87">
        <v>21.66</v>
      </c>
      <c r="BE87">
        <v>6.89</v>
      </c>
      <c r="BF87">
        <v>1.01</v>
      </c>
      <c r="BG87">
        <v>3.12</v>
      </c>
      <c r="BH87">
        <v>5.29</v>
      </c>
      <c r="BI87">
        <v>4.43</v>
      </c>
      <c r="BJ87">
        <v>2.88</v>
      </c>
      <c r="BK87">
        <v>3.69</v>
      </c>
      <c r="BL87">
        <v>0.79</v>
      </c>
      <c r="BM87">
        <v>0</v>
      </c>
      <c r="BN87">
        <v>0.47</v>
      </c>
      <c r="BO87">
        <v>14.03</v>
      </c>
      <c r="BP87">
        <v>0</v>
      </c>
      <c r="BQ87">
        <v>4.1399999999999997</v>
      </c>
      <c r="BR87">
        <v>1.08</v>
      </c>
      <c r="BS87">
        <v>0.42</v>
      </c>
      <c r="BT87">
        <v>0</v>
      </c>
      <c r="BU87">
        <v>0</v>
      </c>
      <c r="BV87">
        <v>0</v>
      </c>
      <c r="BW87">
        <f t="shared" si="5"/>
        <v>69.899999999999991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207.16676799999999</v>
      </c>
      <c r="L88">
        <v>628.31075999999996</v>
      </c>
      <c r="M88">
        <v>43.3125</v>
      </c>
      <c r="N88">
        <v>113.695312</v>
      </c>
      <c r="O88">
        <v>119.028164</v>
      </c>
      <c r="P88">
        <v>116.221875</v>
      </c>
      <c r="Q88">
        <v>20.903286000000001</v>
      </c>
      <c r="R88">
        <v>40.630012000000001</v>
      </c>
      <c r="S88">
        <v>25.281987999999998</v>
      </c>
      <c r="T88">
        <v>0</v>
      </c>
      <c r="U88">
        <v>330.257812</v>
      </c>
      <c r="V88">
        <v>16.669922</v>
      </c>
      <c r="W88">
        <v>33.274394999999998</v>
      </c>
      <c r="X88">
        <v>140.74627899999999</v>
      </c>
      <c r="Y88">
        <v>0</v>
      </c>
      <c r="Z88">
        <v>12.616065000000001</v>
      </c>
      <c r="AA88">
        <v>41.060250000000003</v>
      </c>
      <c r="AB88">
        <v>38.028489999999998</v>
      </c>
      <c r="AC88">
        <v>27.972953</v>
      </c>
      <c r="AD88">
        <v>35.219510999999997</v>
      </c>
      <c r="AE88">
        <v>47.582684999999998</v>
      </c>
      <c r="AF88">
        <v>28.470749999999999</v>
      </c>
      <c r="AG88">
        <v>37.417380000000001</v>
      </c>
      <c r="AH88">
        <v>147.205231</v>
      </c>
      <c r="AI88">
        <v>34.30735</v>
      </c>
      <c r="AJ88">
        <v>0</v>
      </c>
      <c r="AK88">
        <v>48.856499999999997</v>
      </c>
      <c r="AL88">
        <v>61.513375000000003</v>
      </c>
      <c r="AM88">
        <v>15.242188000000001</v>
      </c>
      <c r="AN88">
        <v>0.88380599999999998</v>
      </c>
      <c r="AO88">
        <v>28.297499999999999</v>
      </c>
      <c r="AP88">
        <v>9.1239220000000003</v>
      </c>
      <c r="AQ88">
        <v>59.909849999999999</v>
      </c>
      <c r="AR88">
        <v>46.223100000000002</v>
      </c>
      <c r="AS88">
        <v>30.426742000000001</v>
      </c>
      <c r="AT88">
        <v>10.825815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69.899999999999991</v>
      </c>
      <c r="BA88">
        <f t="shared" si="4"/>
        <v>2666.5825360000003</v>
      </c>
      <c r="BD88">
        <v>21.66</v>
      </c>
      <c r="BE88">
        <v>6.89</v>
      </c>
      <c r="BF88">
        <v>1.01</v>
      </c>
      <c r="BG88">
        <v>3.12</v>
      </c>
      <c r="BH88">
        <v>5.29</v>
      </c>
      <c r="BI88">
        <v>4.43</v>
      </c>
      <c r="BJ88">
        <v>2.88</v>
      </c>
      <c r="BK88">
        <v>3.69</v>
      </c>
      <c r="BL88">
        <v>0.79</v>
      </c>
      <c r="BM88">
        <v>0</v>
      </c>
      <c r="BN88">
        <v>0.47</v>
      </c>
      <c r="BO88">
        <v>14.03</v>
      </c>
      <c r="BP88">
        <v>0</v>
      </c>
      <c r="BQ88">
        <v>4.1399999999999997</v>
      </c>
      <c r="BR88">
        <v>1.08</v>
      </c>
      <c r="BS88">
        <v>0.42</v>
      </c>
      <c r="BT88">
        <v>0</v>
      </c>
      <c r="BU88">
        <v>0</v>
      </c>
      <c r="BV88">
        <v>0</v>
      </c>
      <c r="BW88">
        <f t="shared" si="5"/>
        <v>69.899999999999991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207.16676799999999</v>
      </c>
      <c r="L89">
        <v>628.31075999999996</v>
      </c>
      <c r="M89">
        <v>43.3125</v>
      </c>
      <c r="N89">
        <v>113.695312</v>
      </c>
      <c r="O89">
        <v>119.028164</v>
      </c>
      <c r="P89">
        <v>116.221875</v>
      </c>
      <c r="Q89">
        <v>20.903286000000001</v>
      </c>
      <c r="R89">
        <v>40.630012000000001</v>
      </c>
      <c r="S89">
        <v>25.281987999999998</v>
      </c>
      <c r="T89">
        <v>0</v>
      </c>
      <c r="U89">
        <v>330.257812</v>
      </c>
      <c r="V89">
        <v>17.138179000000001</v>
      </c>
      <c r="W89">
        <v>33.274394999999998</v>
      </c>
      <c r="X89">
        <v>140.74627899999999</v>
      </c>
      <c r="Y89">
        <v>0</v>
      </c>
      <c r="Z89">
        <v>12.616065000000001</v>
      </c>
      <c r="AA89">
        <v>41.060250000000003</v>
      </c>
      <c r="AB89">
        <v>38.028489999999998</v>
      </c>
      <c r="AC89">
        <v>27.972953</v>
      </c>
      <c r="AD89">
        <v>35.219510999999997</v>
      </c>
      <c r="AE89">
        <v>47.582684999999998</v>
      </c>
      <c r="AF89">
        <v>28.470749999999999</v>
      </c>
      <c r="AG89">
        <v>37.417380000000001</v>
      </c>
      <c r="AH89">
        <v>147.205231</v>
      </c>
      <c r="AI89">
        <v>34.30735</v>
      </c>
      <c r="AJ89">
        <v>0</v>
      </c>
      <c r="AK89">
        <v>48.856499999999997</v>
      </c>
      <c r="AL89">
        <v>61.513375000000003</v>
      </c>
      <c r="AM89">
        <v>15.242188000000001</v>
      </c>
      <c r="AN89">
        <v>0.88380599999999998</v>
      </c>
      <c r="AO89">
        <v>28.297499999999999</v>
      </c>
      <c r="AP89">
        <v>9.1239220000000003</v>
      </c>
      <c r="AQ89">
        <v>59.909849999999999</v>
      </c>
      <c r="AR89">
        <v>42.503999999999998</v>
      </c>
      <c r="AS89">
        <v>30.426742000000001</v>
      </c>
      <c r="AT89">
        <v>10.825815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69.899999999999991</v>
      </c>
      <c r="BA89">
        <f t="shared" si="4"/>
        <v>2663.3316930000001</v>
      </c>
      <c r="BD89">
        <v>21.66</v>
      </c>
      <c r="BE89">
        <v>6.89</v>
      </c>
      <c r="BF89">
        <v>1.01</v>
      </c>
      <c r="BG89">
        <v>3.12</v>
      </c>
      <c r="BH89">
        <v>5.29</v>
      </c>
      <c r="BI89">
        <v>4.43</v>
      </c>
      <c r="BJ89">
        <v>2.88</v>
      </c>
      <c r="BK89">
        <v>3.69</v>
      </c>
      <c r="BL89">
        <v>0.79</v>
      </c>
      <c r="BM89">
        <v>0</v>
      </c>
      <c r="BN89">
        <v>0.47</v>
      </c>
      <c r="BO89">
        <v>14.03</v>
      </c>
      <c r="BP89">
        <v>0</v>
      </c>
      <c r="BQ89">
        <v>4.1399999999999997</v>
      </c>
      <c r="BR89">
        <v>1.08</v>
      </c>
      <c r="BS89">
        <v>0.42</v>
      </c>
      <c r="BT89">
        <v>0</v>
      </c>
      <c r="BU89">
        <v>0</v>
      </c>
      <c r="BV89">
        <v>0</v>
      </c>
      <c r="BW89">
        <f t="shared" si="5"/>
        <v>69.899999999999991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207.16676799999999</v>
      </c>
      <c r="L90">
        <v>628.31075999999996</v>
      </c>
      <c r="M90">
        <v>43.3125</v>
      </c>
      <c r="N90">
        <v>113.695312</v>
      </c>
      <c r="O90">
        <v>119.028164</v>
      </c>
      <c r="P90">
        <v>116.221875</v>
      </c>
      <c r="Q90">
        <v>20.903286000000001</v>
      </c>
      <c r="R90">
        <v>40.630012000000001</v>
      </c>
      <c r="S90">
        <v>25.281987999999998</v>
      </c>
      <c r="T90">
        <v>0</v>
      </c>
      <c r="U90">
        <v>330.257812</v>
      </c>
      <c r="V90">
        <v>17.606435000000001</v>
      </c>
      <c r="W90">
        <v>33.274394999999998</v>
      </c>
      <c r="X90">
        <v>140.74627899999999</v>
      </c>
      <c r="Y90">
        <v>0</v>
      </c>
      <c r="Z90">
        <v>12.616065000000001</v>
      </c>
      <c r="AA90">
        <v>41.060250000000003</v>
      </c>
      <c r="AB90">
        <v>38.028489999999998</v>
      </c>
      <c r="AC90">
        <v>27.972953</v>
      </c>
      <c r="AD90">
        <v>35.219510999999997</v>
      </c>
      <c r="AE90">
        <v>47.582684999999998</v>
      </c>
      <c r="AF90">
        <v>28.470749999999999</v>
      </c>
      <c r="AG90">
        <v>37.417380000000001</v>
      </c>
      <c r="AH90">
        <v>147.205231</v>
      </c>
      <c r="AI90">
        <v>34.30735</v>
      </c>
      <c r="AJ90">
        <v>0</v>
      </c>
      <c r="AK90">
        <v>48.856499999999997</v>
      </c>
      <c r="AL90">
        <v>61.513375000000003</v>
      </c>
      <c r="AM90">
        <v>15.242188000000001</v>
      </c>
      <c r="AN90">
        <v>0.88380599999999998</v>
      </c>
      <c r="AO90">
        <v>28.297499999999999</v>
      </c>
      <c r="AP90">
        <v>9.1239220000000003</v>
      </c>
      <c r="AQ90">
        <v>59.909849999999999</v>
      </c>
      <c r="AR90">
        <v>42.503999999999998</v>
      </c>
      <c r="AS90">
        <v>30.426742000000001</v>
      </c>
      <c r="AT90">
        <v>10.825815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69.899999999999991</v>
      </c>
      <c r="BA90">
        <f t="shared" si="4"/>
        <v>2663.7999490000002</v>
      </c>
      <c r="BD90">
        <v>21.66</v>
      </c>
      <c r="BE90">
        <v>6.89</v>
      </c>
      <c r="BF90">
        <v>1.01</v>
      </c>
      <c r="BG90">
        <v>3.12</v>
      </c>
      <c r="BH90">
        <v>5.29</v>
      </c>
      <c r="BI90">
        <v>4.43</v>
      </c>
      <c r="BJ90">
        <v>2.88</v>
      </c>
      <c r="BK90">
        <v>3.69</v>
      </c>
      <c r="BL90">
        <v>0.79</v>
      </c>
      <c r="BM90">
        <v>0</v>
      </c>
      <c r="BN90">
        <v>0.47</v>
      </c>
      <c r="BO90">
        <v>14.03</v>
      </c>
      <c r="BP90">
        <v>0</v>
      </c>
      <c r="BQ90">
        <v>4.1399999999999997</v>
      </c>
      <c r="BR90">
        <v>1.08</v>
      </c>
      <c r="BS90">
        <v>0.42</v>
      </c>
      <c r="BT90">
        <v>0</v>
      </c>
      <c r="BU90">
        <v>0</v>
      </c>
      <c r="BV90">
        <v>0</v>
      </c>
      <c r="BW90">
        <f t="shared" si="5"/>
        <v>69.899999999999991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207.16676799999999</v>
      </c>
      <c r="L91">
        <v>628.31075999999996</v>
      </c>
      <c r="M91">
        <v>43.3125</v>
      </c>
      <c r="N91">
        <v>113.695312</v>
      </c>
      <c r="O91">
        <v>119.028164</v>
      </c>
      <c r="P91">
        <v>116.221875</v>
      </c>
      <c r="Q91">
        <v>20.903286000000001</v>
      </c>
      <c r="R91">
        <v>40.630012000000001</v>
      </c>
      <c r="S91">
        <v>25.281987999999998</v>
      </c>
      <c r="T91">
        <v>0</v>
      </c>
      <c r="U91">
        <v>330.257812</v>
      </c>
      <c r="V91">
        <v>18.074691000000001</v>
      </c>
      <c r="W91">
        <v>33.274394999999998</v>
      </c>
      <c r="X91">
        <v>140.74627899999999</v>
      </c>
      <c r="Y91">
        <v>0</v>
      </c>
      <c r="Z91">
        <v>18.924098000000001</v>
      </c>
      <c r="AA91">
        <v>41.440438</v>
      </c>
      <c r="AB91">
        <v>39.388483999999998</v>
      </c>
      <c r="AC91">
        <v>29.41554</v>
      </c>
      <c r="AD91">
        <v>37.126705000000001</v>
      </c>
      <c r="AE91">
        <v>50.136431999999999</v>
      </c>
      <c r="AF91">
        <v>29.419775000000001</v>
      </c>
      <c r="AG91">
        <v>37.417380000000001</v>
      </c>
      <c r="AH91">
        <v>148.89148299999999</v>
      </c>
      <c r="AI91">
        <v>34.30735</v>
      </c>
      <c r="AJ91">
        <v>0</v>
      </c>
      <c r="AK91">
        <v>48.856499999999997</v>
      </c>
      <c r="AL91">
        <v>61.513375000000003</v>
      </c>
      <c r="AM91">
        <v>15.242188000000001</v>
      </c>
      <c r="AN91">
        <v>0.88380599999999998</v>
      </c>
      <c r="AO91">
        <v>28.297499999999999</v>
      </c>
      <c r="AP91">
        <v>9.1239220000000003</v>
      </c>
      <c r="AQ91">
        <v>64.275750000000002</v>
      </c>
      <c r="AR91">
        <v>42.503999999999998</v>
      </c>
      <c r="AS91">
        <v>30.426742000000001</v>
      </c>
      <c r="AT91">
        <v>10.825815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70.720000000000013</v>
      </c>
      <c r="BA91">
        <f t="shared" si="4"/>
        <v>2686.0411249999993</v>
      </c>
      <c r="BD91">
        <v>21.66</v>
      </c>
      <c r="BE91">
        <v>7.06</v>
      </c>
      <c r="BF91">
        <v>0.97</v>
      </c>
      <c r="BG91">
        <v>3.21</v>
      </c>
      <c r="BH91">
        <v>5.29</v>
      </c>
      <c r="BI91">
        <v>4.43</v>
      </c>
      <c r="BJ91">
        <v>2.88</v>
      </c>
      <c r="BK91">
        <v>3.77</v>
      </c>
      <c r="BL91">
        <v>0.85</v>
      </c>
      <c r="BM91">
        <v>0</v>
      </c>
      <c r="BN91">
        <v>0.49</v>
      </c>
      <c r="BO91">
        <v>14.38</v>
      </c>
      <c r="BP91">
        <v>0</v>
      </c>
      <c r="BQ91">
        <v>4.26</v>
      </c>
      <c r="BR91">
        <v>1.05</v>
      </c>
      <c r="BS91">
        <v>0.42</v>
      </c>
      <c r="BT91">
        <v>0</v>
      </c>
      <c r="BU91">
        <v>0</v>
      </c>
      <c r="BV91">
        <v>0</v>
      </c>
      <c r="BW91">
        <f t="shared" si="5"/>
        <v>70.720000000000013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207.16676799999999</v>
      </c>
      <c r="L92">
        <v>628.31075999999996</v>
      </c>
      <c r="M92">
        <v>43.3125</v>
      </c>
      <c r="N92">
        <v>113.695312</v>
      </c>
      <c r="O92">
        <v>119.028164</v>
      </c>
      <c r="P92">
        <v>116.221875</v>
      </c>
      <c r="Q92">
        <v>20.903286000000001</v>
      </c>
      <c r="R92">
        <v>40.630012000000001</v>
      </c>
      <c r="S92">
        <v>25.281987999999998</v>
      </c>
      <c r="T92">
        <v>0</v>
      </c>
      <c r="U92">
        <v>330.257812</v>
      </c>
      <c r="V92">
        <v>18.542947999999999</v>
      </c>
      <c r="W92">
        <v>33.274394999999998</v>
      </c>
      <c r="X92">
        <v>140.74627899999999</v>
      </c>
      <c r="Y92">
        <v>0</v>
      </c>
      <c r="Z92">
        <v>18.924098000000001</v>
      </c>
      <c r="AA92">
        <v>41.440438</v>
      </c>
      <c r="AB92">
        <v>39.388483999999998</v>
      </c>
      <c r="AC92">
        <v>29.41554</v>
      </c>
      <c r="AD92">
        <v>37.126705000000001</v>
      </c>
      <c r="AE92">
        <v>50.136431999999999</v>
      </c>
      <c r="AF92">
        <v>29.419775000000001</v>
      </c>
      <c r="AG92">
        <v>37.417380000000001</v>
      </c>
      <c r="AH92">
        <v>148.89148299999999</v>
      </c>
      <c r="AI92">
        <v>34.30735</v>
      </c>
      <c r="AJ92">
        <v>0</v>
      </c>
      <c r="AK92">
        <v>48.856499999999997</v>
      </c>
      <c r="AL92">
        <v>61.513375000000003</v>
      </c>
      <c r="AM92">
        <v>15.242188000000001</v>
      </c>
      <c r="AN92">
        <v>0.88380599999999998</v>
      </c>
      <c r="AO92">
        <v>28.297499999999999</v>
      </c>
      <c r="AP92">
        <v>9.1239220000000003</v>
      </c>
      <c r="AQ92">
        <v>64.275750000000002</v>
      </c>
      <c r="AR92">
        <v>42.503999999999998</v>
      </c>
      <c r="AS92">
        <v>30.426742000000001</v>
      </c>
      <c r="AT92">
        <v>10.825815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70.720000000000013</v>
      </c>
      <c r="BA92">
        <f t="shared" si="4"/>
        <v>2686.5093819999993</v>
      </c>
      <c r="BD92">
        <v>21.66</v>
      </c>
      <c r="BE92">
        <v>7.06</v>
      </c>
      <c r="BF92">
        <v>0.97</v>
      </c>
      <c r="BG92">
        <v>3.21</v>
      </c>
      <c r="BH92">
        <v>5.29</v>
      </c>
      <c r="BI92">
        <v>4.43</v>
      </c>
      <c r="BJ92">
        <v>2.88</v>
      </c>
      <c r="BK92">
        <v>3.77</v>
      </c>
      <c r="BL92">
        <v>0.85</v>
      </c>
      <c r="BM92">
        <v>0</v>
      </c>
      <c r="BN92">
        <v>0.49</v>
      </c>
      <c r="BO92">
        <v>14.38</v>
      </c>
      <c r="BP92">
        <v>0</v>
      </c>
      <c r="BQ92">
        <v>4.26</v>
      </c>
      <c r="BR92">
        <v>1.05</v>
      </c>
      <c r="BS92">
        <v>0.42</v>
      </c>
      <c r="BT92">
        <v>0</v>
      </c>
      <c r="BU92">
        <v>0</v>
      </c>
      <c r="BV92">
        <v>0</v>
      </c>
      <c r="BW92">
        <f t="shared" si="5"/>
        <v>70.720000000000013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207.16676799999999</v>
      </c>
      <c r="L93">
        <v>628.31075999999996</v>
      </c>
      <c r="M93">
        <v>43.3125</v>
      </c>
      <c r="N93">
        <v>113.695312</v>
      </c>
      <c r="O93">
        <v>119.028164</v>
      </c>
      <c r="P93">
        <v>116.221875</v>
      </c>
      <c r="Q93">
        <v>20.903286000000001</v>
      </c>
      <c r="R93">
        <v>40.630012000000001</v>
      </c>
      <c r="S93">
        <v>25.281987999999998</v>
      </c>
      <c r="T93">
        <v>0</v>
      </c>
      <c r="U93">
        <v>330.257812</v>
      </c>
      <c r="V93">
        <v>19.011203999999999</v>
      </c>
      <c r="W93">
        <v>33.274394999999998</v>
      </c>
      <c r="X93">
        <v>140.74627899999999</v>
      </c>
      <c r="Y93">
        <v>0</v>
      </c>
      <c r="Z93">
        <v>18.924098000000001</v>
      </c>
      <c r="AA93">
        <v>41.440438</v>
      </c>
      <c r="AB93">
        <v>39.388483999999998</v>
      </c>
      <c r="AC93">
        <v>29.41554</v>
      </c>
      <c r="AD93">
        <v>37.126705000000001</v>
      </c>
      <c r="AE93">
        <v>50.136431999999999</v>
      </c>
      <c r="AF93">
        <v>29.419775000000001</v>
      </c>
      <c r="AG93">
        <v>37.417380000000001</v>
      </c>
      <c r="AH93">
        <v>148.89148299999999</v>
      </c>
      <c r="AI93">
        <v>29.406300000000002</v>
      </c>
      <c r="AJ93">
        <v>0</v>
      </c>
      <c r="AK93">
        <v>48.856499999999997</v>
      </c>
      <c r="AL93">
        <v>61.513375000000003</v>
      </c>
      <c r="AM93">
        <v>15.242188000000001</v>
      </c>
      <c r="AN93">
        <v>0.88380599999999998</v>
      </c>
      <c r="AO93">
        <v>28.297499999999999</v>
      </c>
      <c r="AP93">
        <v>9.1239220000000003</v>
      </c>
      <c r="AQ93">
        <v>64.275750000000002</v>
      </c>
      <c r="AR93">
        <v>42.503999999999998</v>
      </c>
      <c r="AS93">
        <v>30.426742000000001</v>
      </c>
      <c r="AT93">
        <v>10.825815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70.720000000000013</v>
      </c>
      <c r="BA93">
        <f t="shared" si="4"/>
        <v>2682.0765879999994</v>
      </c>
      <c r="BD93">
        <v>21.66</v>
      </c>
      <c r="BE93">
        <v>7.06</v>
      </c>
      <c r="BF93">
        <v>0.97</v>
      </c>
      <c r="BG93">
        <v>3.21</v>
      </c>
      <c r="BH93">
        <v>5.29</v>
      </c>
      <c r="BI93">
        <v>4.43</v>
      </c>
      <c r="BJ93">
        <v>2.88</v>
      </c>
      <c r="BK93">
        <v>3.77</v>
      </c>
      <c r="BL93">
        <v>0.85</v>
      </c>
      <c r="BM93">
        <v>0</v>
      </c>
      <c r="BN93">
        <v>0.49</v>
      </c>
      <c r="BO93">
        <v>14.38</v>
      </c>
      <c r="BP93">
        <v>0</v>
      </c>
      <c r="BQ93">
        <v>4.26</v>
      </c>
      <c r="BR93">
        <v>1.05</v>
      </c>
      <c r="BS93">
        <v>0.42</v>
      </c>
      <c r="BT93">
        <v>0</v>
      </c>
      <c r="BU93">
        <v>0</v>
      </c>
      <c r="BV93">
        <v>0</v>
      </c>
      <c r="BW93">
        <f t="shared" si="5"/>
        <v>70.720000000000013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207.16676799999999</v>
      </c>
      <c r="L94">
        <v>628.31075999999996</v>
      </c>
      <c r="M94">
        <v>43.3125</v>
      </c>
      <c r="N94">
        <v>113.695312</v>
      </c>
      <c r="O94">
        <v>119.028164</v>
      </c>
      <c r="P94">
        <v>116.221875</v>
      </c>
      <c r="Q94">
        <v>20.903286000000001</v>
      </c>
      <c r="R94">
        <v>40.630012000000001</v>
      </c>
      <c r="S94">
        <v>25.281987999999998</v>
      </c>
      <c r="T94">
        <v>0</v>
      </c>
      <c r="U94">
        <v>330.257812</v>
      </c>
      <c r="V94">
        <v>19.47946</v>
      </c>
      <c r="W94">
        <v>33.274394999999998</v>
      </c>
      <c r="X94">
        <v>140.74627899999999</v>
      </c>
      <c r="Y94">
        <v>0</v>
      </c>
      <c r="Z94">
        <v>18.924098000000001</v>
      </c>
      <c r="AA94">
        <v>41.440438</v>
      </c>
      <c r="AB94">
        <v>39.388483999999998</v>
      </c>
      <c r="AC94">
        <v>29.41554</v>
      </c>
      <c r="AD94">
        <v>37.126705000000001</v>
      </c>
      <c r="AE94">
        <v>50.136431999999999</v>
      </c>
      <c r="AF94">
        <v>29.419775000000001</v>
      </c>
      <c r="AG94">
        <v>37.417380000000001</v>
      </c>
      <c r="AH94">
        <v>148.89148299999999</v>
      </c>
      <c r="AI94">
        <v>29.406300000000002</v>
      </c>
      <c r="AJ94">
        <v>0</v>
      </c>
      <c r="AK94">
        <v>48.856499999999997</v>
      </c>
      <c r="AL94">
        <v>61.513375000000003</v>
      </c>
      <c r="AM94">
        <v>15.242188000000001</v>
      </c>
      <c r="AN94">
        <v>0.88380599999999998</v>
      </c>
      <c r="AO94">
        <v>28.297499999999999</v>
      </c>
      <c r="AP94">
        <v>9.1239220000000003</v>
      </c>
      <c r="AQ94">
        <v>64.275750000000002</v>
      </c>
      <c r="AR94">
        <v>42.503999999999998</v>
      </c>
      <c r="AS94">
        <v>30.426742000000001</v>
      </c>
      <c r="AT94">
        <v>10.825815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70.62</v>
      </c>
      <c r="BA94">
        <f t="shared" si="4"/>
        <v>2682.4448439999996</v>
      </c>
      <c r="BD94">
        <v>21.66</v>
      </c>
      <c r="BE94">
        <v>7.06</v>
      </c>
      <c r="BF94">
        <v>0.97</v>
      </c>
      <c r="BG94">
        <v>3.21</v>
      </c>
      <c r="BH94">
        <v>5.29</v>
      </c>
      <c r="BI94">
        <v>4.43</v>
      </c>
      <c r="BJ94">
        <v>2.88</v>
      </c>
      <c r="BK94">
        <v>3.7</v>
      </c>
      <c r="BL94">
        <v>0.82</v>
      </c>
      <c r="BM94">
        <v>0</v>
      </c>
      <c r="BN94">
        <v>0.49</v>
      </c>
      <c r="BO94">
        <v>14.38</v>
      </c>
      <c r="BP94">
        <v>0</v>
      </c>
      <c r="BQ94">
        <v>4.26</v>
      </c>
      <c r="BR94">
        <v>1.05</v>
      </c>
      <c r="BS94">
        <v>0.42</v>
      </c>
      <c r="BT94">
        <v>0</v>
      </c>
      <c r="BU94">
        <v>0</v>
      </c>
      <c r="BV94">
        <v>0</v>
      </c>
      <c r="BW94">
        <f t="shared" si="5"/>
        <v>70.62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207.16676799999999</v>
      </c>
      <c r="L95">
        <v>628.31075999999996</v>
      </c>
      <c r="M95">
        <v>43.3125</v>
      </c>
      <c r="N95">
        <v>113.695312</v>
      </c>
      <c r="O95">
        <v>119.028164</v>
      </c>
      <c r="P95">
        <v>116.221875</v>
      </c>
      <c r="Q95">
        <v>20.903286000000001</v>
      </c>
      <c r="R95">
        <v>40.630012000000001</v>
      </c>
      <c r="S95">
        <v>25.281987999999998</v>
      </c>
      <c r="T95">
        <v>0</v>
      </c>
      <c r="U95">
        <v>330.257812</v>
      </c>
      <c r="V95">
        <v>19.947716</v>
      </c>
      <c r="W95">
        <v>33.274394999999998</v>
      </c>
      <c r="X95">
        <v>140.74627899999999</v>
      </c>
      <c r="Y95">
        <v>0</v>
      </c>
      <c r="Z95">
        <v>18.924098000000001</v>
      </c>
      <c r="AA95">
        <v>41.060250000000003</v>
      </c>
      <c r="AB95">
        <v>38.028489999999998</v>
      </c>
      <c r="AC95">
        <v>27.972953</v>
      </c>
      <c r="AD95">
        <v>35.219510999999997</v>
      </c>
      <c r="AE95">
        <v>47.582684999999998</v>
      </c>
      <c r="AF95">
        <v>28.470749999999999</v>
      </c>
      <c r="AG95">
        <v>37.417380000000001</v>
      </c>
      <c r="AH95">
        <v>147.205231</v>
      </c>
      <c r="AI95">
        <v>29.406300000000002</v>
      </c>
      <c r="AJ95">
        <v>0</v>
      </c>
      <c r="AK95">
        <v>48.856499999999997</v>
      </c>
      <c r="AL95">
        <v>61.513375000000003</v>
      </c>
      <c r="AM95">
        <v>15.242188000000001</v>
      </c>
      <c r="AN95">
        <v>0.88380599999999998</v>
      </c>
      <c r="AO95">
        <v>28.297499999999999</v>
      </c>
      <c r="AP95">
        <v>9.1239220000000003</v>
      </c>
      <c r="AQ95">
        <v>59.909849999999999</v>
      </c>
      <c r="AR95">
        <v>50.473500000000001</v>
      </c>
      <c r="AS95">
        <v>30.426742000000001</v>
      </c>
      <c r="AT95">
        <v>10.825815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70.62</v>
      </c>
      <c r="BA95">
        <f t="shared" si="4"/>
        <v>2676.237713</v>
      </c>
      <c r="BD95">
        <v>21.66</v>
      </c>
      <c r="BE95">
        <v>7.06</v>
      </c>
      <c r="BF95">
        <v>0.97</v>
      </c>
      <c r="BG95">
        <v>3.21</v>
      </c>
      <c r="BH95">
        <v>5.29</v>
      </c>
      <c r="BI95">
        <v>4.43</v>
      </c>
      <c r="BJ95">
        <v>2.88</v>
      </c>
      <c r="BK95">
        <v>3.7</v>
      </c>
      <c r="BL95">
        <v>0.82</v>
      </c>
      <c r="BM95">
        <v>0</v>
      </c>
      <c r="BN95">
        <v>0.49</v>
      </c>
      <c r="BO95">
        <v>14.38</v>
      </c>
      <c r="BP95">
        <v>0</v>
      </c>
      <c r="BQ95">
        <v>4.26</v>
      </c>
      <c r="BR95">
        <v>1.05</v>
      </c>
      <c r="BS95">
        <v>0.42</v>
      </c>
      <c r="BT95">
        <v>0</v>
      </c>
      <c r="BU95">
        <v>0</v>
      </c>
      <c r="BV95">
        <v>0</v>
      </c>
      <c r="BW95">
        <f t="shared" si="5"/>
        <v>70.62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207.16676799999999</v>
      </c>
      <c r="L96">
        <v>628.31075999999996</v>
      </c>
      <c r="M96">
        <v>43.3125</v>
      </c>
      <c r="N96">
        <v>113.695312</v>
      </c>
      <c r="O96">
        <v>119.028164</v>
      </c>
      <c r="P96">
        <v>116.221875</v>
      </c>
      <c r="Q96">
        <v>20.903286000000001</v>
      </c>
      <c r="R96">
        <v>40.630012000000001</v>
      </c>
      <c r="S96">
        <v>25.281987999999998</v>
      </c>
      <c r="T96">
        <v>0</v>
      </c>
      <c r="U96">
        <v>330.257812</v>
      </c>
      <c r="V96">
        <v>19.954405999999999</v>
      </c>
      <c r="W96">
        <v>33.274394999999998</v>
      </c>
      <c r="X96">
        <v>140.74627899999999</v>
      </c>
      <c r="Y96">
        <v>0</v>
      </c>
      <c r="Z96">
        <v>18.924098000000001</v>
      </c>
      <c r="AA96">
        <v>41.060250000000003</v>
      </c>
      <c r="AB96">
        <v>38.028489999999998</v>
      </c>
      <c r="AC96">
        <v>27.972953</v>
      </c>
      <c r="AD96">
        <v>35.219510999999997</v>
      </c>
      <c r="AE96">
        <v>47.582684999999998</v>
      </c>
      <c r="AF96">
        <v>28.470749999999999</v>
      </c>
      <c r="AG96">
        <v>37.417380000000001</v>
      </c>
      <c r="AH96">
        <v>123.05081199999999</v>
      </c>
      <c r="AI96">
        <v>29.406300000000002</v>
      </c>
      <c r="AJ96">
        <v>0</v>
      </c>
      <c r="AK96">
        <v>48.856499999999997</v>
      </c>
      <c r="AL96">
        <v>61.513375000000003</v>
      </c>
      <c r="AM96">
        <v>15.242188000000001</v>
      </c>
      <c r="AN96">
        <v>0.88380599999999998</v>
      </c>
      <c r="AO96">
        <v>28.297499999999999</v>
      </c>
      <c r="AP96">
        <v>9.1239220000000003</v>
      </c>
      <c r="AQ96">
        <v>59.909849999999999</v>
      </c>
      <c r="AR96">
        <v>50.473500000000001</v>
      </c>
      <c r="AS96">
        <v>30.426742000000001</v>
      </c>
      <c r="AT96">
        <v>10.825815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70.62</v>
      </c>
      <c r="BA96">
        <f t="shared" si="4"/>
        <v>2652.0899840000002</v>
      </c>
      <c r="BD96">
        <v>21.66</v>
      </c>
      <c r="BE96">
        <v>7.06</v>
      </c>
      <c r="BF96">
        <v>0.97</v>
      </c>
      <c r="BG96">
        <v>3.21</v>
      </c>
      <c r="BH96">
        <v>5.29</v>
      </c>
      <c r="BI96">
        <v>4.43</v>
      </c>
      <c r="BJ96">
        <v>2.88</v>
      </c>
      <c r="BK96">
        <v>3.7</v>
      </c>
      <c r="BL96">
        <v>0.82</v>
      </c>
      <c r="BM96">
        <v>0</v>
      </c>
      <c r="BN96">
        <v>0.49</v>
      </c>
      <c r="BO96">
        <v>14.38</v>
      </c>
      <c r="BP96">
        <v>0</v>
      </c>
      <c r="BQ96">
        <v>4.26</v>
      </c>
      <c r="BR96">
        <v>1.05</v>
      </c>
      <c r="BS96">
        <v>0.42</v>
      </c>
      <c r="BT96">
        <v>0</v>
      </c>
      <c r="BU96">
        <v>0</v>
      </c>
      <c r="BV96">
        <v>0</v>
      </c>
      <c r="BW96">
        <f t="shared" si="5"/>
        <v>70.62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207.16676799999999</v>
      </c>
      <c r="L97">
        <v>628.31075999999996</v>
      </c>
      <c r="M97">
        <v>43.3125</v>
      </c>
      <c r="N97">
        <v>113.695312</v>
      </c>
      <c r="O97">
        <v>119.028164</v>
      </c>
      <c r="P97">
        <v>116.221875</v>
      </c>
      <c r="Q97">
        <v>20.903286000000001</v>
      </c>
      <c r="R97">
        <v>40.630012000000001</v>
      </c>
      <c r="S97">
        <v>25.281987999999998</v>
      </c>
      <c r="T97">
        <v>0</v>
      </c>
      <c r="U97">
        <v>330.257812</v>
      </c>
      <c r="V97">
        <v>19.954405999999999</v>
      </c>
      <c r="W97">
        <v>33.274394999999998</v>
      </c>
      <c r="X97">
        <v>140.74627899999999</v>
      </c>
      <c r="Y97">
        <v>0</v>
      </c>
      <c r="Z97">
        <v>18.924098000000001</v>
      </c>
      <c r="AA97">
        <v>41.060250000000003</v>
      </c>
      <c r="AB97">
        <v>38.028489999999998</v>
      </c>
      <c r="AC97">
        <v>27.972953</v>
      </c>
      <c r="AD97">
        <v>35.219510999999997</v>
      </c>
      <c r="AE97">
        <v>47.582684999999998</v>
      </c>
      <c r="AF97">
        <v>28.470749999999999</v>
      </c>
      <c r="AG97">
        <v>37.417380000000001</v>
      </c>
      <c r="AH97">
        <v>72.918999999999997</v>
      </c>
      <c r="AI97">
        <v>18.378938000000002</v>
      </c>
      <c r="AJ97">
        <v>0</v>
      </c>
      <c r="AK97">
        <v>48.856499999999997</v>
      </c>
      <c r="AL97">
        <v>61.513375000000003</v>
      </c>
      <c r="AM97">
        <v>15.242188000000001</v>
      </c>
      <c r="AN97">
        <v>0.88380599999999998</v>
      </c>
      <c r="AO97">
        <v>28.297499999999999</v>
      </c>
      <c r="AP97">
        <v>9.1239220000000003</v>
      </c>
      <c r="AQ97">
        <v>59.909849999999999</v>
      </c>
      <c r="AR97">
        <v>42.503999999999998</v>
      </c>
      <c r="AS97">
        <v>30.426742000000001</v>
      </c>
      <c r="AT97">
        <v>10.825815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70.62</v>
      </c>
      <c r="BA97">
        <f t="shared" si="4"/>
        <v>2582.9613099999997</v>
      </c>
      <c r="BD97">
        <v>21.66</v>
      </c>
      <c r="BE97">
        <v>7.06</v>
      </c>
      <c r="BF97">
        <v>0.97</v>
      </c>
      <c r="BG97">
        <v>3.21</v>
      </c>
      <c r="BH97">
        <v>5.29</v>
      </c>
      <c r="BI97">
        <v>4.43</v>
      </c>
      <c r="BJ97">
        <v>2.88</v>
      </c>
      <c r="BK97">
        <v>3.7</v>
      </c>
      <c r="BL97">
        <v>0.82</v>
      </c>
      <c r="BM97">
        <v>0</v>
      </c>
      <c r="BN97">
        <v>0.49</v>
      </c>
      <c r="BO97">
        <v>14.38</v>
      </c>
      <c r="BP97">
        <v>0</v>
      </c>
      <c r="BQ97">
        <v>4.26</v>
      </c>
      <c r="BR97">
        <v>1.05</v>
      </c>
      <c r="BS97">
        <v>0.42</v>
      </c>
      <c r="BT97">
        <v>0</v>
      </c>
      <c r="BU97">
        <v>0</v>
      </c>
      <c r="BV97">
        <v>0</v>
      </c>
      <c r="BW97">
        <f t="shared" si="5"/>
        <v>70.62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207.16676799999999</v>
      </c>
      <c r="L98">
        <v>628.31075999999996</v>
      </c>
      <c r="M98">
        <v>43.3125</v>
      </c>
      <c r="N98">
        <v>113.695312</v>
      </c>
      <c r="O98">
        <v>119.028164</v>
      </c>
      <c r="P98">
        <v>116.221875</v>
      </c>
      <c r="Q98">
        <v>20.903286000000001</v>
      </c>
      <c r="R98">
        <v>40.630012000000001</v>
      </c>
      <c r="S98">
        <v>25.281987999999998</v>
      </c>
      <c r="T98">
        <v>0</v>
      </c>
      <c r="U98">
        <v>330.257812</v>
      </c>
      <c r="V98">
        <v>19.954405999999999</v>
      </c>
      <c r="W98">
        <v>33.274394999999998</v>
      </c>
      <c r="X98">
        <v>140.74627899999999</v>
      </c>
      <c r="Y98">
        <v>0</v>
      </c>
      <c r="Z98">
        <v>18.924098000000001</v>
      </c>
      <c r="AA98">
        <v>41.060250000000003</v>
      </c>
      <c r="AB98">
        <v>38.028489999999998</v>
      </c>
      <c r="AC98">
        <v>27.972953</v>
      </c>
      <c r="AD98">
        <v>35.219510999999997</v>
      </c>
      <c r="AE98">
        <v>47.582684999999998</v>
      </c>
      <c r="AF98">
        <v>28.470749999999999</v>
      </c>
      <c r="AG98">
        <v>37.417380000000001</v>
      </c>
      <c r="AH98">
        <v>45.574375000000003</v>
      </c>
      <c r="AI98">
        <v>18.378938000000002</v>
      </c>
      <c r="AJ98">
        <v>0</v>
      </c>
      <c r="AK98">
        <v>48.856499999999997</v>
      </c>
      <c r="AL98">
        <v>61.513375000000003</v>
      </c>
      <c r="AM98">
        <v>15.242188000000001</v>
      </c>
      <c r="AN98">
        <v>0.88380599999999998</v>
      </c>
      <c r="AO98">
        <v>28.297499999999999</v>
      </c>
      <c r="AP98">
        <v>9.1239220000000003</v>
      </c>
      <c r="AQ98">
        <v>59.909849999999999</v>
      </c>
      <c r="AR98">
        <v>42.503999999999998</v>
      </c>
      <c r="AS98">
        <v>30.426742000000001</v>
      </c>
      <c r="AT98">
        <v>10.825815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70.62</v>
      </c>
      <c r="BA98">
        <f t="shared" si="4"/>
        <v>2555.616685</v>
      </c>
      <c r="BD98">
        <v>21.66</v>
      </c>
      <c r="BE98">
        <v>7.06</v>
      </c>
      <c r="BF98">
        <v>0.97</v>
      </c>
      <c r="BG98">
        <v>3.21</v>
      </c>
      <c r="BH98">
        <v>5.29</v>
      </c>
      <c r="BI98">
        <v>4.43</v>
      </c>
      <c r="BJ98">
        <v>2.88</v>
      </c>
      <c r="BK98">
        <v>3.7</v>
      </c>
      <c r="BL98">
        <v>0.82</v>
      </c>
      <c r="BM98">
        <v>0</v>
      </c>
      <c r="BN98">
        <v>0.49</v>
      </c>
      <c r="BO98">
        <v>14.38</v>
      </c>
      <c r="BP98">
        <v>0</v>
      </c>
      <c r="BQ98">
        <v>4.26</v>
      </c>
      <c r="BR98">
        <v>1.05</v>
      </c>
      <c r="BS98">
        <v>0.42</v>
      </c>
      <c r="BT98">
        <v>0</v>
      </c>
      <c r="BU98">
        <v>0</v>
      </c>
      <c r="BV98">
        <v>0</v>
      </c>
      <c r="BW98">
        <f t="shared" si="5"/>
        <v>70.62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4.0056916284999966</v>
      </c>
      <c r="L99">
        <f t="shared" si="6"/>
        <v>10.587133167499999</v>
      </c>
      <c r="M99">
        <f t="shared" si="6"/>
        <v>1.0361312499999991</v>
      </c>
      <c r="N99">
        <f t="shared" si="6"/>
        <v>2.7286874879999972</v>
      </c>
      <c r="O99">
        <f t="shared" si="6"/>
        <v>2.856675935999998</v>
      </c>
      <c r="P99">
        <f t="shared" si="6"/>
        <v>2.8073718749999945</v>
      </c>
      <c r="Q99">
        <f t="shared" si="6"/>
        <v>0.41856299574999978</v>
      </c>
      <c r="R99">
        <f t="shared" si="6"/>
        <v>0.80678515800000106</v>
      </c>
      <c r="S99">
        <f t="shared" si="6"/>
        <v>0.50859197999999939</v>
      </c>
      <c r="T99">
        <f t="shared" si="6"/>
        <v>0</v>
      </c>
      <c r="U99">
        <f t="shared" si="6"/>
        <v>7.7207238277499997</v>
      </c>
      <c r="V99">
        <f t="shared" si="6"/>
        <v>0.34023030349999978</v>
      </c>
      <c r="W99">
        <f t="shared" si="6"/>
        <v>0.78224251474999884</v>
      </c>
      <c r="X99">
        <f t="shared" si="6"/>
        <v>3.3321379402500071</v>
      </c>
      <c r="Y99">
        <f t="shared" si="6"/>
        <v>0</v>
      </c>
      <c r="Z99">
        <f t="shared" si="6"/>
        <v>0.37845231099999971</v>
      </c>
      <c r="AA99">
        <f t="shared" si="6"/>
        <v>0.98658656400000033</v>
      </c>
      <c r="AB99">
        <f t="shared" si="6"/>
        <v>0.91676374200000088</v>
      </c>
      <c r="AC99">
        <f t="shared" si="6"/>
        <v>0.67567863299999931</v>
      </c>
      <c r="AD99">
        <f t="shared" si="6"/>
        <v>0.85098984599999916</v>
      </c>
      <c r="AE99">
        <f t="shared" si="6"/>
        <v>1.1496456809999995</v>
      </c>
      <c r="AF99">
        <f t="shared" si="6"/>
        <v>0.67570579999999913</v>
      </c>
      <c r="AG99">
        <f t="shared" si="6"/>
        <v>0.89801711999999922</v>
      </c>
      <c r="AH99">
        <f t="shared" si="6"/>
        <v>3.487966423499997</v>
      </c>
      <c r="AI99">
        <f t="shared" si="6"/>
        <v>0.75659959400000054</v>
      </c>
      <c r="AJ99">
        <f t="shared" si="6"/>
        <v>0</v>
      </c>
      <c r="AK99">
        <f t="shared" si="6"/>
        <v>1.1725559999999986</v>
      </c>
      <c r="AL99">
        <f t="shared" si="6"/>
        <v>1.6741424275000052</v>
      </c>
      <c r="AM99">
        <f t="shared" si="6"/>
        <v>0.36581251200000009</v>
      </c>
      <c r="AN99">
        <f t="shared" si="6"/>
        <v>2.0217061000000012E-2</v>
      </c>
      <c r="AO99">
        <f t="shared" si="6"/>
        <v>0.66046364999999974</v>
      </c>
      <c r="AP99">
        <f t="shared" si="6"/>
        <v>0.24868852500000005</v>
      </c>
      <c r="AQ99">
        <f t="shared" si="6"/>
        <v>1.2612600022499998</v>
      </c>
      <c r="AR99">
        <f t="shared" si="6"/>
        <v>1.117058250000001</v>
      </c>
      <c r="AS99">
        <f t="shared" si="6"/>
        <v>0.73558139400000067</v>
      </c>
      <c r="AT99">
        <f t="shared" si="6"/>
        <v>0.25939365075000026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1.7174775</v>
      </c>
      <c r="BA99">
        <f t="shared" si="4"/>
        <v>57.940022751999969</v>
      </c>
      <c r="BD99">
        <f t="shared" ref="BD99:BW99" si="7">SUM(BD3:BD98)/4000</f>
        <v>0.51984000000000086</v>
      </c>
      <c r="BE99">
        <f t="shared" si="7"/>
        <v>0.16811999999999988</v>
      </c>
      <c r="BF99">
        <f t="shared" si="7"/>
        <v>2.3880000000000009E-2</v>
      </c>
      <c r="BG99">
        <f t="shared" si="7"/>
        <v>7.6360000000000011E-2</v>
      </c>
      <c r="BH99">
        <f t="shared" si="7"/>
        <v>0.12763500000000019</v>
      </c>
      <c r="BI99">
        <f t="shared" si="7"/>
        <v>0.10632000000000014</v>
      </c>
      <c r="BJ99">
        <f t="shared" si="7"/>
        <v>6.9119999999999931E-2</v>
      </c>
      <c r="BK99">
        <f t="shared" si="7"/>
        <v>9.0682499999999874E-2</v>
      </c>
      <c r="BL99">
        <f t="shared" si="7"/>
        <v>3.1637500000000013E-2</v>
      </c>
      <c r="BM99">
        <f t="shared" si="7"/>
        <v>0</v>
      </c>
      <c r="BN99">
        <f t="shared" si="7"/>
        <v>1.1599999999999991E-2</v>
      </c>
      <c r="BO99">
        <f t="shared" si="7"/>
        <v>0.34541500000000069</v>
      </c>
      <c r="BP99">
        <f t="shared" si="7"/>
        <v>1.0027500000000007E-2</v>
      </c>
      <c r="BQ99">
        <f t="shared" si="7"/>
        <v>0.10127999999999984</v>
      </c>
      <c r="BR99">
        <f t="shared" si="7"/>
        <v>2.5519999999999959E-2</v>
      </c>
      <c r="BS99">
        <f t="shared" si="7"/>
        <v>1.0040000000000025E-2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1.7174775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68.034374999999997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68.034374999999997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68.034374999999997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68.034374999999997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10.80902</v>
      </c>
      <c r="O5">
        <v>68.034374999999997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78.843395000000001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10.80902</v>
      </c>
      <c r="O6">
        <v>68.034374999999997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78.843395000000001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12.212910000000001</v>
      </c>
      <c r="O7">
        <v>68.034374999999997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80.247285000000005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12.212910000000001</v>
      </c>
      <c r="O8">
        <v>68.034374999999997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80.247285000000005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12.212910000000001</v>
      </c>
      <c r="O9">
        <v>68.034374999999997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80.247285000000005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12.212910000000001</v>
      </c>
      <c r="O10">
        <v>68.034374999999997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80.247285000000005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23.252023999999999</v>
      </c>
      <c r="O11">
        <v>68.034374999999997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91.286398999999989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27.227709000000001</v>
      </c>
      <c r="O12">
        <v>68.034374999999997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95.262084000000002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27.227709000000001</v>
      </c>
      <c r="O13">
        <v>68.034374999999997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95.262084000000002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27.227709000000001</v>
      </c>
      <c r="O14">
        <v>68.034374999999997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95.262084000000002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4.385120775000001E-2</v>
      </c>
      <c r="O99">
        <f t="shared" si="6"/>
        <v>0.20410312499999994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0.24795433274999995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65.483086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65.483086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65.483086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65.483086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10.403682</v>
      </c>
      <c r="O5">
        <v>65.483086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75.886768000000004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10.403682</v>
      </c>
      <c r="O6">
        <v>65.483086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75.886768000000004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11.754925999999999</v>
      </c>
      <c r="O7">
        <v>65.483086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77.238011999999998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11.754925999999999</v>
      </c>
      <c r="O8">
        <v>65.483086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77.238011999999998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11.754925999999999</v>
      </c>
      <c r="O9">
        <v>65.483086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77.238011999999998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11.754925999999999</v>
      </c>
      <c r="O10">
        <v>65.483086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77.238011999999998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22.380072999999999</v>
      </c>
      <c r="O11">
        <v>65.483086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87.863158999999996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26.206669999999999</v>
      </c>
      <c r="O12">
        <v>65.483086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91.689756000000003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26.206669999999999</v>
      </c>
      <c r="O13">
        <v>65.483086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91.689756000000003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26.206669999999999</v>
      </c>
      <c r="O14">
        <v>65.483086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91.689756000000003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4.2206787749999995E-2</v>
      </c>
      <c r="O99">
        <f t="shared" si="6"/>
        <v>0.19644925799999996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0.23865604574999996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248.32</v>
      </c>
      <c r="C3" s="75">
        <v>80.08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94.48</v>
      </c>
      <c r="J3">
        <v>270.7</v>
      </c>
      <c r="K3">
        <v>80.209999999999994</v>
      </c>
      <c r="L3">
        <v>10.54</v>
      </c>
      <c r="M3">
        <v>42.85</v>
      </c>
      <c r="N3" s="135">
        <v>0</v>
      </c>
      <c r="O3" s="135">
        <v>0</v>
      </c>
      <c r="P3" s="135">
        <v>0</v>
      </c>
      <c r="Q3">
        <v>10.49</v>
      </c>
      <c r="R3">
        <v>0</v>
      </c>
      <c r="S3">
        <v>9.26</v>
      </c>
      <c r="T3">
        <v>48.97</v>
      </c>
      <c r="U3">
        <v>16.32</v>
      </c>
      <c r="V3">
        <v>16.329999999999998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8.1999999999999993</v>
      </c>
      <c r="AD3">
        <v>18.84</v>
      </c>
      <c r="AE3">
        <v>18.84</v>
      </c>
    </row>
    <row r="4" spans="1:31">
      <c r="A4" t="s">
        <v>46</v>
      </c>
      <c r="B4" s="75">
        <v>248.32</v>
      </c>
      <c r="C4" s="75">
        <v>80.08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85.03</v>
      </c>
      <c r="J4">
        <v>270.7</v>
      </c>
      <c r="K4">
        <v>80.209999999999994</v>
      </c>
      <c r="L4">
        <v>10.54</v>
      </c>
      <c r="M4">
        <v>42.95</v>
      </c>
      <c r="N4" s="135">
        <v>0</v>
      </c>
      <c r="O4" s="135">
        <v>0</v>
      </c>
      <c r="P4" s="135">
        <v>0</v>
      </c>
      <c r="Q4">
        <v>10.49</v>
      </c>
      <c r="R4">
        <v>0</v>
      </c>
      <c r="S4">
        <v>9.26</v>
      </c>
      <c r="T4">
        <v>49.89</v>
      </c>
      <c r="U4">
        <v>16.63</v>
      </c>
      <c r="V4">
        <v>16.63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8.34</v>
      </c>
      <c r="AD4">
        <v>18.66</v>
      </c>
      <c r="AE4">
        <v>18.66</v>
      </c>
    </row>
    <row r="5" spans="1:31">
      <c r="A5" t="s">
        <v>47</v>
      </c>
      <c r="B5" s="75">
        <v>248.32</v>
      </c>
      <c r="C5" s="75">
        <v>80.08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66.13</v>
      </c>
      <c r="J5">
        <v>270.7</v>
      </c>
      <c r="K5">
        <v>80.209999999999994</v>
      </c>
      <c r="L5">
        <v>10.54</v>
      </c>
      <c r="M5">
        <v>42.93</v>
      </c>
      <c r="N5" s="135">
        <v>0</v>
      </c>
      <c r="O5" s="135">
        <v>0</v>
      </c>
      <c r="P5" s="135">
        <v>0</v>
      </c>
      <c r="Q5">
        <v>10.49</v>
      </c>
      <c r="R5">
        <v>0</v>
      </c>
      <c r="S5">
        <v>9.26</v>
      </c>
      <c r="T5">
        <v>50.69</v>
      </c>
      <c r="U5">
        <v>16.899999999999999</v>
      </c>
      <c r="V5">
        <v>16.899999999999999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8.4499999999999993</v>
      </c>
      <c r="AD5">
        <v>18.190000000000001</v>
      </c>
      <c r="AE5">
        <v>18.190000000000001</v>
      </c>
    </row>
    <row r="6" spans="1:31">
      <c r="A6" t="s">
        <v>48</v>
      </c>
      <c r="B6" s="75">
        <v>248.32</v>
      </c>
      <c r="C6" s="75">
        <v>80.08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66.13</v>
      </c>
      <c r="J6">
        <v>270.7</v>
      </c>
      <c r="K6">
        <v>80.209999999999994</v>
      </c>
      <c r="L6">
        <v>10.54</v>
      </c>
      <c r="M6">
        <v>42.9</v>
      </c>
      <c r="N6" s="135">
        <v>0</v>
      </c>
      <c r="O6" s="135">
        <v>0</v>
      </c>
      <c r="P6" s="135">
        <v>0</v>
      </c>
      <c r="Q6">
        <v>10.49</v>
      </c>
      <c r="R6">
        <v>0</v>
      </c>
      <c r="S6">
        <v>9.26</v>
      </c>
      <c r="T6">
        <v>51.42</v>
      </c>
      <c r="U6">
        <v>17.14</v>
      </c>
      <c r="V6">
        <v>17.13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8.5399999999999991</v>
      </c>
      <c r="AD6">
        <v>17.850000000000001</v>
      </c>
      <c r="AE6">
        <v>17.850000000000001</v>
      </c>
    </row>
    <row r="7" spans="1:31">
      <c r="A7" t="s">
        <v>49</v>
      </c>
      <c r="B7" s="75">
        <v>248.32</v>
      </c>
      <c r="C7" s="75">
        <v>69.37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66.13</v>
      </c>
      <c r="J7">
        <v>270.7</v>
      </c>
      <c r="K7">
        <v>80.209999999999994</v>
      </c>
      <c r="L7">
        <v>10.54</v>
      </c>
      <c r="M7">
        <v>42.89</v>
      </c>
      <c r="N7" s="135">
        <v>0</v>
      </c>
      <c r="O7" s="135">
        <v>0</v>
      </c>
      <c r="P7" s="135">
        <v>0</v>
      </c>
      <c r="Q7">
        <v>10.49</v>
      </c>
      <c r="R7">
        <v>0</v>
      </c>
      <c r="S7">
        <v>8.98</v>
      </c>
      <c r="T7">
        <v>50.95</v>
      </c>
      <c r="U7">
        <v>16.98</v>
      </c>
      <c r="V7">
        <v>16.98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8.56</v>
      </c>
      <c r="AD7">
        <v>17.8</v>
      </c>
      <c r="AE7">
        <v>17.8</v>
      </c>
    </row>
    <row r="8" spans="1:31">
      <c r="A8" t="s">
        <v>50</v>
      </c>
      <c r="B8" s="75">
        <v>248.32</v>
      </c>
      <c r="C8" s="75">
        <v>52.49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66.13</v>
      </c>
      <c r="J8">
        <v>270.7</v>
      </c>
      <c r="K8">
        <v>80.209999999999994</v>
      </c>
      <c r="L8">
        <v>10.54</v>
      </c>
      <c r="M8">
        <v>42.76</v>
      </c>
      <c r="N8" s="135">
        <v>0</v>
      </c>
      <c r="O8" s="135">
        <v>0</v>
      </c>
      <c r="P8" s="135">
        <v>0</v>
      </c>
      <c r="Q8">
        <v>10.49</v>
      </c>
      <c r="R8">
        <v>0</v>
      </c>
      <c r="S8">
        <v>8.98</v>
      </c>
      <c r="T8">
        <v>50.87</v>
      </c>
      <c r="U8">
        <v>16.95</v>
      </c>
      <c r="V8">
        <v>16.96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8.59</v>
      </c>
      <c r="AD8">
        <v>18.2</v>
      </c>
      <c r="AE8">
        <v>18.2</v>
      </c>
    </row>
    <row r="9" spans="1:31">
      <c r="A9" t="s">
        <v>51</v>
      </c>
      <c r="B9" s="75">
        <v>225.16</v>
      </c>
      <c r="C9" s="75">
        <v>63.21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66.13</v>
      </c>
      <c r="J9">
        <v>270.7</v>
      </c>
      <c r="K9">
        <v>80.209999999999994</v>
      </c>
      <c r="L9">
        <v>10.54</v>
      </c>
      <c r="M9">
        <v>42.79</v>
      </c>
      <c r="N9" s="135">
        <v>0</v>
      </c>
      <c r="O9" s="135">
        <v>0</v>
      </c>
      <c r="P9" s="135">
        <v>0</v>
      </c>
      <c r="Q9">
        <v>10.49</v>
      </c>
      <c r="R9">
        <v>0</v>
      </c>
      <c r="S9">
        <v>8.98</v>
      </c>
      <c r="T9">
        <v>51.12</v>
      </c>
      <c r="U9">
        <v>17.04</v>
      </c>
      <c r="V9">
        <v>17.03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8.64</v>
      </c>
      <c r="AD9">
        <v>19</v>
      </c>
      <c r="AE9">
        <v>19</v>
      </c>
    </row>
    <row r="10" spans="1:31">
      <c r="A10" t="s">
        <v>52</v>
      </c>
      <c r="B10" s="75">
        <v>205.91</v>
      </c>
      <c r="C10" s="75">
        <v>63.21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66.13</v>
      </c>
      <c r="J10">
        <v>270.7</v>
      </c>
      <c r="K10">
        <v>80.209999999999994</v>
      </c>
      <c r="L10">
        <v>10.54</v>
      </c>
      <c r="M10">
        <v>42.65</v>
      </c>
      <c r="N10" s="135">
        <v>0</v>
      </c>
      <c r="O10" s="135">
        <v>0</v>
      </c>
      <c r="P10" s="135">
        <v>0</v>
      </c>
      <c r="Q10">
        <v>10.49</v>
      </c>
      <c r="R10">
        <v>0</v>
      </c>
      <c r="S10">
        <v>8.98</v>
      </c>
      <c r="T10">
        <v>51.1</v>
      </c>
      <c r="U10">
        <v>17.03</v>
      </c>
      <c r="V10">
        <v>17.03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8.67</v>
      </c>
      <c r="AD10">
        <v>19.95</v>
      </c>
      <c r="AE10">
        <v>19.95</v>
      </c>
    </row>
    <row r="11" spans="1:31">
      <c r="A11" t="s">
        <v>53</v>
      </c>
      <c r="B11" s="75">
        <v>173.95</v>
      </c>
      <c r="C11" s="75">
        <v>63.21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66.13</v>
      </c>
      <c r="J11">
        <v>270.7</v>
      </c>
      <c r="K11">
        <v>80.209999999999994</v>
      </c>
      <c r="L11">
        <v>10.54</v>
      </c>
      <c r="M11">
        <v>36.08</v>
      </c>
      <c r="N11" s="135">
        <v>0</v>
      </c>
      <c r="O11" s="135">
        <v>0</v>
      </c>
      <c r="P11" s="135">
        <v>0</v>
      </c>
      <c r="Q11">
        <v>10.35</v>
      </c>
      <c r="R11">
        <v>0</v>
      </c>
      <c r="S11">
        <v>8.6999999999999993</v>
      </c>
      <c r="T11">
        <v>48.93</v>
      </c>
      <c r="U11">
        <v>16.309999999999999</v>
      </c>
      <c r="V11">
        <v>16.309999999999999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6.63</v>
      </c>
      <c r="AD11">
        <v>19.940000000000001</v>
      </c>
      <c r="AE11">
        <v>19.940000000000001</v>
      </c>
    </row>
    <row r="12" spans="1:31">
      <c r="A12" t="s">
        <v>54</v>
      </c>
      <c r="B12" s="75">
        <v>173.95</v>
      </c>
      <c r="C12" s="75">
        <v>63.21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66.13</v>
      </c>
      <c r="J12">
        <v>270.7</v>
      </c>
      <c r="K12">
        <v>52.94</v>
      </c>
      <c r="L12">
        <v>10.54</v>
      </c>
      <c r="M12">
        <v>35.700000000000003</v>
      </c>
      <c r="N12" s="135">
        <v>0</v>
      </c>
      <c r="O12" s="135">
        <v>0</v>
      </c>
      <c r="P12" s="135">
        <v>0</v>
      </c>
      <c r="Q12">
        <v>10.35</v>
      </c>
      <c r="R12">
        <v>0</v>
      </c>
      <c r="S12">
        <v>8.6999999999999993</v>
      </c>
      <c r="T12">
        <v>48.69</v>
      </c>
      <c r="U12">
        <v>16.23</v>
      </c>
      <c r="V12">
        <v>16.239999999999998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6.89</v>
      </c>
      <c r="AD12">
        <v>20.09</v>
      </c>
      <c r="AE12">
        <v>20.09</v>
      </c>
    </row>
    <row r="13" spans="1:31">
      <c r="A13" t="s">
        <v>55</v>
      </c>
      <c r="B13" s="75">
        <v>205.91</v>
      </c>
      <c r="C13" s="75">
        <v>63.21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66.13</v>
      </c>
      <c r="J13">
        <v>270.7</v>
      </c>
      <c r="K13">
        <v>80.209999999999994</v>
      </c>
      <c r="L13">
        <v>10.54</v>
      </c>
      <c r="M13">
        <v>35.479999999999997</v>
      </c>
      <c r="N13" s="135">
        <v>0</v>
      </c>
      <c r="O13" s="135">
        <v>0</v>
      </c>
      <c r="P13" s="135">
        <v>0</v>
      </c>
      <c r="Q13">
        <v>10.35</v>
      </c>
      <c r="R13">
        <v>0</v>
      </c>
      <c r="S13">
        <v>8.6999999999999993</v>
      </c>
      <c r="T13">
        <v>48.15</v>
      </c>
      <c r="U13">
        <v>16.05</v>
      </c>
      <c r="V13">
        <v>16.059999999999999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7.09</v>
      </c>
      <c r="AD13">
        <v>20.67</v>
      </c>
      <c r="AE13">
        <v>20.67</v>
      </c>
    </row>
    <row r="14" spans="1:31">
      <c r="A14" t="s">
        <v>56</v>
      </c>
      <c r="B14" s="75">
        <v>205.91</v>
      </c>
      <c r="C14" s="75">
        <v>63.21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66.13</v>
      </c>
      <c r="J14">
        <v>270.7</v>
      </c>
      <c r="K14">
        <v>80.209999999999994</v>
      </c>
      <c r="L14">
        <v>10.54</v>
      </c>
      <c r="M14">
        <v>35.06</v>
      </c>
      <c r="N14" s="135">
        <v>0</v>
      </c>
      <c r="O14" s="135">
        <v>0</v>
      </c>
      <c r="P14" s="135">
        <v>0</v>
      </c>
      <c r="Q14">
        <v>10.35</v>
      </c>
      <c r="R14">
        <v>0</v>
      </c>
      <c r="S14">
        <v>8.6999999999999993</v>
      </c>
      <c r="T14">
        <v>48.84</v>
      </c>
      <c r="U14">
        <v>16.28</v>
      </c>
      <c r="V14">
        <v>16.28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7.51</v>
      </c>
      <c r="AD14">
        <v>21.2</v>
      </c>
      <c r="AE14">
        <v>21.2</v>
      </c>
    </row>
    <row r="15" spans="1:31">
      <c r="A15" t="s">
        <v>57</v>
      </c>
      <c r="B15" s="75">
        <v>205.91</v>
      </c>
      <c r="C15" s="75">
        <v>63.21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66.13</v>
      </c>
      <c r="J15">
        <v>270.7</v>
      </c>
      <c r="K15">
        <v>80.209999999999994</v>
      </c>
      <c r="L15">
        <v>10.54</v>
      </c>
      <c r="M15">
        <v>34.619999999999997</v>
      </c>
      <c r="N15" s="135">
        <v>0</v>
      </c>
      <c r="O15" s="135">
        <v>0</v>
      </c>
      <c r="P15" s="135">
        <v>0</v>
      </c>
      <c r="Q15">
        <v>10.35</v>
      </c>
      <c r="R15">
        <v>0</v>
      </c>
      <c r="S15">
        <v>8.52</v>
      </c>
      <c r="T15">
        <v>49.48</v>
      </c>
      <c r="U15">
        <v>16.489999999999998</v>
      </c>
      <c r="V15">
        <v>16.5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7.86</v>
      </c>
      <c r="AD15">
        <v>17.420000000000002</v>
      </c>
      <c r="AE15">
        <v>17.420000000000002</v>
      </c>
    </row>
    <row r="16" spans="1:31">
      <c r="A16" t="s">
        <v>58</v>
      </c>
      <c r="B16" s="75">
        <v>205.91</v>
      </c>
      <c r="C16" s="75">
        <v>63.21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66.13</v>
      </c>
      <c r="J16">
        <v>270.7</v>
      </c>
      <c r="K16">
        <v>80.209999999999994</v>
      </c>
      <c r="L16">
        <v>10.54</v>
      </c>
      <c r="M16">
        <v>34.119999999999997</v>
      </c>
      <c r="N16" s="135">
        <v>0</v>
      </c>
      <c r="O16" s="135">
        <v>0</v>
      </c>
      <c r="P16" s="135">
        <v>0</v>
      </c>
      <c r="Q16">
        <v>10.35</v>
      </c>
      <c r="R16">
        <v>0</v>
      </c>
      <c r="S16">
        <v>8.52</v>
      </c>
      <c r="T16">
        <v>42.78</v>
      </c>
      <c r="U16">
        <v>14.26</v>
      </c>
      <c r="V16">
        <v>14.26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7.87</v>
      </c>
      <c r="AD16">
        <v>17.510000000000002</v>
      </c>
      <c r="AE16">
        <v>17.510000000000002</v>
      </c>
    </row>
    <row r="17" spans="1:31">
      <c r="A17" t="s">
        <v>59</v>
      </c>
      <c r="B17" s="75">
        <v>205.91</v>
      </c>
      <c r="C17" s="75">
        <v>63.21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66.13</v>
      </c>
      <c r="J17">
        <v>270.7</v>
      </c>
      <c r="K17">
        <v>80.209999999999994</v>
      </c>
      <c r="L17">
        <v>10.54</v>
      </c>
      <c r="M17">
        <v>33.729999999999997</v>
      </c>
      <c r="N17" s="135">
        <v>0</v>
      </c>
      <c r="O17" s="135">
        <v>0</v>
      </c>
      <c r="P17" s="135">
        <v>0</v>
      </c>
      <c r="Q17">
        <v>10.35</v>
      </c>
      <c r="R17">
        <v>0</v>
      </c>
      <c r="S17">
        <v>8.52</v>
      </c>
      <c r="T17">
        <v>42.49</v>
      </c>
      <c r="U17">
        <v>14.16</v>
      </c>
      <c r="V17">
        <v>14.18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7.17</v>
      </c>
      <c r="AD17">
        <v>17.55</v>
      </c>
      <c r="AE17">
        <v>17.55</v>
      </c>
    </row>
    <row r="18" spans="1:31">
      <c r="A18" t="s">
        <v>60</v>
      </c>
      <c r="B18" s="75">
        <v>205.91</v>
      </c>
      <c r="C18" s="75">
        <v>63.21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66.13</v>
      </c>
      <c r="J18">
        <v>270.7</v>
      </c>
      <c r="K18">
        <v>80.209999999999994</v>
      </c>
      <c r="L18">
        <v>10.54</v>
      </c>
      <c r="M18">
        <v>32.78</v>
      </c>
      <c r="N18" s="135">
        <v>0</v>
      </c>
      <c r="O18" s="135">
        <v>0</v>
      </c>
      <c r="P18" s="135">
        <v>0</v>
      </c>
      <c r="Q18">
        <v>10.35</v>
      </c>
      <c r="R18">
        <v>0</v>
      </c>
      <c r="S18">
        <v>8.52</v>
      </c>
      <c r="T18">
        <v>42.28</v>
      </c>
      <c r="U18">
        <v>14.09</v>
      </c>
      <c r="V18">
        <v>14.1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7.08</v>
      </c>
      <c r="AD18">
        <v>17.559999999999999</v>
      </c>
      <c r="AE18">
        <v>17.559999999999999</v>
      </c>
    </row>
    <row r="19" spans="1:31">
      <c r="A19" t="s">
        <v>61</v>
      </c>
      <c r="B19" s="75">
        <v>214.55</v>
      </c>
      <c r="C19" s="75">
        <v>63.21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66.13</v>
      </c>
      <c r="J19">
        <v>270.7</v>
      </c>
      <c r="K19">
        <v>80.209999999999994</v>
      </c>
      <c r="L19">
        <v>10.54</v>
      </c>
      <c r="M19">
        <v>31.78</v>
      </c>
      <c r="N19" s="135">
        <v>0</v>
      </c>
      <c r="O19" s="135">
        <v>0</v>
      </c>
      <c r="P19" s="135">
        <v>0</v>
      </c>
      <c r="Q19">
        <v>10.35</v>
      </c>
      <c r="R19">
        <v>0</v>
      </c>
      <c r="S19">
        <v>8.33</v>
      </c>
      <c r="T19">
        <v>43.29</v>
      </c>
      <c r="U19">
        <v>14.43</v>
      </c>
      <c r="V19">
        <v>14.44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7.11</v>
      </c>
      <c r="AD19">
        <v>17.440000000000001</v>
      </c>
      <c r="AE19">
        <v>17.440000000000001</v>
      </c>
    </row>
    <row r="20" spans="1:31">
      <c r="A20" t="s">
        <v>62</v>
      </c>
      <c r="B20" s="75">
        <v>214.55</v>
      </c>
      <c r="C20" s="75">
        <v>63.21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66.13</v>
      </c>
      <c r="J20">
        <v>270.7</v>
      </c>
      <c r="K20">
        <v>80.209999999999994</v>
      </c>
      <c r="L20">
        <v>10.54</v>
      </c>
      <c r="M20">
        <v>31.34</v>
      </c>
      <c r="N20" s="135">
        <v>0</v>
      </c>
      <c r="O20" s="135">
        <v>0</v>
      </c>
      <c r="P20" s="135">
        <v>0</v>
      </c>
      <c r="Q20">
        <v>10.35</v>
      </c>
      <c r="R20">
        <v>0</v>
      </c>
      <c r="S20">
        <v>8.33</v>
      </c>
      <c r="T20">
        <v>44.26</v>
      </c>
      <c r="U20">
        <v>14.76</v>
      </c>
      <c r="V20">
        <v>14.75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7.16</v>
      </c>
      <c r="AD20">
        <v>17.309999999999999</v>
      </c>
      <c r="AE20">
        <v>17.309999999999999</v>
      </c>
    </row>
    <row r="21" spans="1:31">
      <c r="A21" t="s">
        <v>63</v>
      </c>
      <c r="B21" s="75">
        <v>214.55</v>
      </c>
      <c r="C21" s="75">
        <v>63.21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66.13</v>
      </c>
      <c r="J21">
        <v>270.7</v>
      </c>
      <c r="K21">
        <v>80.209999999999994</v>
      </c>
      <c r="L21">
        <v>10.54</v>
      </c>
      <c r="M21">
        <v>30.86</v>
      </c>
      <c r="N21" s="135">
        <v>0</v>
      </c>
      <c r="O21" s="135">
        <v>0</v>
      </c>
      <c r="P21" s="135">
        <v>0</v>
      </c>
      <c r="Q21">
        <v>10.35</v>
      </c>
      <c r="R21">
        <v>0</v>
      </c>
      <c r="S21">
        <v>8.33</v>
      </c>
      <c r="T21">
        <v>45.21</v>
      </c>
      <c r="U21">
        <v>15.07</v>
      </c>
      <c r="V21">
        <v>15.07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7.17</v>
      </c>
      <c r="AD21">
        <v>17.11</v>
      </c>
      <c r="AE21">
        <v>17.11</v>
      </c>
    </row>
    <row r="22" spans="1:31">
      <c r="A22" t="s">
        <v>64</v>
      </c>
      <c r="B22" s="75">
        <v>214.55</v>
      </c>
      <c r="C22" s="75">
        <v>63.21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66.13</v>
      </c>
      <c r="J22">
        <v>270.7</v>
      </c>
      <c r="K22">
        <v>80.209999999999994</v>
      </c>
      <c r="L22">
        <v>10.54</v>
      </c>
      <c r="M22">
        <v>30.1</v>
      </c>
      <c r="N22" s="135">
        <v>0</v>
      </c>
      <c r="O22" s="135">
        <v>0</v>
      </c>
      <c r="P22" s="135">
        <v>0</v>
      </c>
      <c r="Q22">
        <v>10.35</v>
      </c>
      <c r="R22">
        <v>0</v>
      </c>
      <c r="S22">
        <v>8.33</v>
      </c>
      <c r="T22">
        <v>46.13</v>
      </c>
      <c r="U22">
        <v>15.38</v>
      </c>
      <c r="V22">
        <v>15.37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7.19</v>
      </c>
      <c r="AD22">
        <v>16.850000000000001</v>
      </c>
      <c r="AE22">
        <v>16.850000000000001</v>
      </c>
    </row>
    <row r="23" spans="1:31">
      <c r="A23" t="s">
        <v>65</v>
      </c>
      <c r="B23" s="75">
        <v>260.45</v>
      </c>
      <c r="C23" s="75">
        <v>63.21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66.13</v>
      </c>
      <c r="J23">
        <v>270.7</v>
      </c>
      <c r="K23">
        <v>80.209999999999994</v>
      </c>
      <c r="L23">
        <v>10.54</v>
      </c>
      <c r="M23">
        <v>28.9</v>
      </c>
      <c r="N23" s="135">
        <v>0</v>
      </c>
      <c r="O23" s="135">
        <v>0</v>
      </c>
      <c r="P23" s="135">
        <v>0</v>
      </c>
      <c r="Q23">
        <v>10.11</v>
      </c>
      <c r="R23">
        <v>0</v>
      </c>
      <c r="S23">
        <v>8.14</v>
      </c>
      <c r="T23">
        <v>47.19</v>
      </c>
      <c r="U23">
        <v>15.73</v>
      </c>
      <c r="V23">
        <v>15.74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6.92</v>
      </c>
      <c r="AD23">
        <v>16.420000000000002</v>
      </c>
      <c r="AE23">
        <v>16.420000000000002</v>
      </c>
    </row>
    <row r="24" spans="1:31">
      <c r="A24" t="s">
        <v>66</v>
      </c>
      <c r="B24" s="75">
        <v>260.45</v>
      </c>
      <c r="C24" s="75">
        <v>63.21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115.64</v>
      </c>
      <c r="J24">
        <v>270.7</v>
      </c>
      <c r="K24">
        <v>80.209999999999994</v>
      </c>
      <c r="L24">
        <v>10.54</v>
      </c>
      <c r="M24">
        <v>27.41</v>
      </c>
      <c r="N24" s="135">
        <v>0</v>
      </c>
      <c r="O24" s="135">
        <v>0</v>
      </c>
      <c r="P24" s="135">
        <v>0</v>
      </c>
      <c r="Q24">
        <v>10.11</v>
      </c>
      <c r="R24">
        <v>0</v>
      </c>
      <c r="S24">
        <v>8.14</v>
      </c>
      <c r="T24">
        <v>45.51</v>
      </c>
      <c r="U24">
        <v>15.17</v>
      </c>
      <c r="V24">
        <v>15.17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6.8</v>
      </c>
      <c r="AD24">
        <v>15.91</v>
      </c>
      <c r="AE24">
        <v>15.91</v>
      </c>
    </row>
    <row r="25" spans="1:31">
      <c r="A25" t="s">
        <v>67</v>
      </c>
      <c r="B25" s="75">
        <v>260.45</v>
      </c>
      <c r="C25" s="75">
        <v>79.569999999999993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115.64</v>
      </c>
      <c r="J25">
        <v>270.7</v>
      </c>
      <c r="K25">
        <v>80.209999999999994</v>
      </c>
      <c r="L25">
        <v>10.54</v>
      </c>
      <c r="M25">
        <v>25.55</v>
      </c>
      <c r="N25" s="135">
        <v>0</v>
      </c>
      <c r="O25" s="135">
        <v>0</v>
      </c>
      <c r="P25" s="135">
        <v>0</v>
      </c>
      <c r="Q25">
        <v>10.11</v>
      </c>
      <c r="R25">
        <v>0</v>
      </c>
      <c r="S25">
        <v>8.14</v>
      </c>
      <c r="T25">
        <v>43.69</v>
      </c>
      <c r="U25">
        <v>14.56</v>
      </c>
      <c r="V25">
        <v>14.57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6.82</v>
      </c>
      <c r="AD25">
        <v>15.34</v>
      </c>
      <c r="AE25">
        <v>15.34</v>
      </c>
    </row>
    <row r="26" spans="1:31">
      <c r="A26" t="s">
        <v>68</v>
      </c>
      <c r="B26" s="75">
        <v>260.45</v>
      </c>
      <c r="C26" s="75">
        <v>79.569999999999993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115.64</v>
      </c>
      <c r="J26">
        <v>270.7</v>
      </c>
      <c r="K26">
        <v>80.209999999999994</v>
      </c>
      <c r="L26">
        <v>10.54</v>
      </c>
      <c r="M26">
        <v>35.64</v>
      </c>
      <c r="N26" s="135">
        <v>0</v>
      </c>
      <c r="O26" s="135">
        <v>0</v>
      </c>
      <c r="P26" s="135">
        <v>0</v>
      </c>
      <c r="Q26">
        <v>10.11</v>
      </c>
      <c r="R26">
        <v>0</v>
      </c>
      <c r="S26">
        <v>8.14</v>
      </c>
      <c r="T26">
        <v>42.26</v>
      </c>
      <c r="U26">
        <v>14.09</v>
      </c>
      <c r="V26">
        <v>14.08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6.79</v>
      </c>
      <c r="AD26">
        <v>14.74</v>
      </c>
      <c r="AE26">
        <v>14.74</v>
      </c>
    </row>
    <row r="27" spans="1:31">
      <c r="A27" t="s">
        <v>69</v>
      </c>
      <c r="B27" s="75">
        <v>260.45</v>
      </c>
      <c r="C27" s="75">
        <v>79.569999999999993</v>
      </c>
      <c r="D27" s="135">
        <f t="shared" si="0"/>
        <v>19.190000000000001</v>
      </c>
      <c r="E27" s="75"/>
      <c r="F27" s="78">
        <v>0.1</v>
      </c>
      <c r="G27" s="78">
        <v>0.1</v>
      </c>
      <c r="H27" s="78">
        <v>0.1</v>
      </c>
      <c r="I27">
        <v>115.64</v>
      </c>
      <c r="J27">
        <v>270.7</v>
      </c>
      <c r="K27">
        <v>80.209999999999994</v>
      </c>
      <c r="L27">
        <v>10.54</v>
      </c>
      <c r="M27">
        <v>35.590000000000003</v>
      </c>
      <c r="N27" s="135">
        <v>6.89</v>
      </c>
      <c r="O27" s="135">
        <v>5.32</v>
      </c>
      <c r="P27" s="135">
        <v>6.98</v>
      </c>
      <c r="Q27">
        <v>10.11</v>
      </c>
      <c r="R27">
        <v>0.03</v>
      </c>
      <c r="S27">
        <v>8.06</v>
      </c>
      <c r="T27">
        <v>42.03</v>
      </c>
      <c r="U27">
        <v>14.01</v>
      </c>
      <c r="V27">
        <v>14.01</v>
      </c>
      <c r="W27">
        <v>0</v>
      </c>
      <c r="X27">
        <v>0</v>
      </c>
      <c r="Y27">
        <v>0.06</v>
      </c>
      <c r="Z27">
        <v>0</v>
      </c>
      <c r="AA27">
        <v>7.0000000000000007E-2</v>
      </c>
      <c r="AB27">
        <v>0.03</v>
      </c>
      <c r="AC27">
        <v>6.42</v>
      </c>
      <c r="AD27">
        <v>14.6</v>
      </c>
      <c r="AE27">
        <v>14.6</v>
      </c>
    </row>
    <row r="28" spans="1:31">
      <c r="A28" t="s">
        <v>70</v>
      </c>
      <c r="B28" s="75">
        <v>260.45</v>
      </c>
      <c r="C28" s="75">
        <v>79.569999999999993</v>
      </c>
      <c r="D28" s="135">
        <f t="shared" si="0"/>
        <v>42.63</v>
      </c>
      <c r="E28" s="75"/>
      <c r="F28" s="78">
        <v>0.39</v>
      </c>
      <c r="G28" s="78">
        <v>0.39</v>
      </c>
      <c r="H28" s="78">
        <v>0.4</v>
      </c>
      <c r="I28">
        <v>115.64</v>
      </c>
      <c r="J28">
        <v>270.7</v>
      </c>
      <c r="K28">
        <v>80.209999999999994</v>
      </c>
      <c r="L28">
        <v>10.54</v>
      </c>
      <c r="M28">
        <v>35.700000000000003</v>
      </c>
      <c r="N28" s="135">
        <v>15.98</v>
      </c>
      <c r="O28" s="135">
        <v>10.44</v>
      </c>
      <c r="P28" s="135">
        <v>16.21</v>
      </c>
      <c r="Q28">
        <v>10.11</v>
      </c>
      <c r="R28">
        <v>0.06</v>
      </c>
      <c r="S28">
        <v>8.06</v>
      </c>
      <c r="T28">
        <v>42.74</v>
      </c>
      <c r="U28">
        <v>14.25</v>
      </c>
      <c r="V28">
        <v>14.24</v>
      </c>
      <c r="W28">
        <v>0.62</v>
      </c>
      <c r="X28">
        <v>0.12</v>
      </c>
      <c r="Y28">
        <v>1</v>
      </c>
      <c r="Z28">
        <v>0</v>
      </c>
      <c r="AA28">
        <v>0.91</v>
      </c>
      <c r="AB28">
        <v>0.45</v>
      </c>
      <c r="AC28">
        <v>6.1</v>
      </c>
      <c r="AD28">
        <v>19</v>
      </c>
      <c r="AE28">
        <v>19</v>
      </c>
    </row>
    <row r="29" spans="1:31">
      <c r="A29" t="s">
        <v>71</v>
      </c>
      <c r="B29" s="75">
        <v>260.45</v>
      </c>
      <c r="C29" s="75">
        <v>79.569999999999993</v>
      </c>
      <c r="D29" s="135">
        <f t="shared" si="0"/>
        <v>70.34</v>
      </c>
      <c r="E29" s="75"/>
      <c r="F29" s="78">
        <v>0.76</v>
      </c>
      <c r="G29" s="78">
        <v>0.76</v>
      </c>
      <c r="H29" s="78">
        <v>0.78</v>
      </c>
      <c r="I29">
        <v>115.64</v>
      </c>
      <c r="J29">
        <v>270.7</v>
      </c>
      <c r="K29">
        <v>80.209999999999994</v>
      </c>
      <c r="L29">
        <v>10.54</v>
      </c>
      <c r="M29">
        <v>35.65</v>
      </c>
      <c r="N29" s="135">
        <v>26.68</v>
      </c>
      <c r="O29" s="135">
        <v>16.61</v>
      </c>
      <c r="P29" s="135">
        <v>27.05</v>
      </c>
      <c r="Q29">
        <v>10.11</v>
      </c>
      <c r="R29">
        <v>1.25</v>
      </c>
      <c r="S29">
        <v>8.06</v>
      </c>
      <c r="T29">
        <v>53.26</v>
      </c>
      <c r="U29">
        <v>17.760000000000002</v>
      </c>
      <c r="V29">
        <v>17.75</v>
      </c>
      <c r="W29">
        <v>3.15</v>
      </c>
      <c r="X29">
        <v>0.63</v>
      </c>
      <c r="Y29">
        <v>2.59</v>
      </c>
      <c r="Z29">
        <v>0</v>
      </c>
      <c r="AA29">
        <v>2.81</v>
      </c>
      <c r="AB29">
        <v>1.41</v>
      </c>
      <c r="AC29">
        <v>8.6199999999999992</v>
      </c>
      <c r="AD29">
        <v>18.47</v>
      </c>
      <c r="AE29">
        <v>18.47</v>
      </c>
    </row>
    <row r="30" spans="1:31">
      <c r="A30" t="s">
        <v>72</v>
      </c>
      <c r="B30" s="75">
        <v>260.45</v>
      </c>
      <c r="C30" s="75">
        <v>79.569999999999993</v>
      </c>
      <c r="D30" s="135">
        <f t="shared" si="0"/>
        <v>87.5</v>
      </c>
      <c r="E30" s="75"/>
      <c r="F30" s="78">
        <v>1.19</v>
      </c>
      <c r="G30" s="78">
        <v>1.19</v>
      </c>
      <c r="H30" s="78">
        <v>1.22</v>
      </c>
      <c r="I30">
        <v>115.64</v>
      </c>
      <c r="J30">
        <v>270.7</v>
      </c>
      <c r="K30">
        <v>80.209999999999994</v>
      </c>
      <c r="L30">
        <v>10.54</v>
      </c>
      <c r="M30">
        <v>35.53</v>
      </c>
      <c r="N30" s="135">
        <v>29.17</v>
      </c>
      <c r="O30" s="135">
        <v>29.16</v>
      </c>
      <c r="P30" s="135">
        <v>29.17</v>
      </c>
      <c r="Q30">
        <v>10.11</v>
      </c>
      <c r="R30">
        <v>2.46</v>
      </c>
      <c r="S30">
        <v>8.06</v>
      </c>
      <c r="T30">
        <v>52.13</v>
      </c>
      <c r="U30">
        <v>17.38</v>
      </c>
      <c r="V30">
        <v>17.37</v>
      </c>
      <c r="W30">
        <v>6.36</v>
      </c>
      <c r="X30">
        <v>1.27</v>
      </c>
      <c r="Y30">
        <v>4.01</v>
      </c>
      <c r="Z30">
        <v>0</v>
      </c>
      <c r="AA30">
        <v>5.99</v>
      </c>
      <c r="AB30">
        <v>2.99</v>
      </c>
      <c r="AC30">
        <v>8.52</v>
      </c>
      <c r="AD30">
        <v>17.98</v>
      </c>
      <c r="AE30">
        <v>17.98</v>
      </c>
    </row>
    <row r="31" spans="1:31">
      <c r="A31" t="s">
        <v>73</v>
      </c>
      <c r="B31" s="75">
        <v>260.45</v>
      </c>
      <c r="C31" s="75">
        <v>79.569999999999993</v>
      </c>
      <c r="D31" s="135">
        <f t="shared" si="0"/>
        <v>87.5</v>
      </c>
      <c r="E31" s="75"/>
      <c r="F31" s="78">
        <v>1.72</v>
      </c>
      <c r="G31" s="78">
        <v>1.72</v>
      </c>
      <c r="H31" s="78">
        <v>1.76</v>
      </c>
      <c r="I31">
        <v>115.64</v>
      </c>
      <c r="J31">
        <v>270.7</v>
      </c>
      <c r="K31">
        <v>80.209999999999994</v>
      </c>
      <c r="L31">
        <v>10.54</v>
      </c>
      <c r="M31">
        <v>34.89</v>
      </c>
      <c r="N31" s="135">
        <v>29.17</v>
      </c>
      <c r="O31" s="135">
        <v>29.16</v>
      </c>
      <c r="P31" s="135">
        <v>29.17</v>
      </c>
      <c r="Q31">
        <v>10.11</v>
      </c>
      <c r="R31">
        <v>3.75</v>
      </c>
      <c r="S31">
        <v>8.06</v>
      </c>
      <c r="T31">
        <v>51.24</v>
      </c>
      <c r="U31">
        <v>17.079999999999998</v>
      </c>
      <c r="V31">
        <v>17.079999999999998</v>
      </c>
      <c r="W31">
        <v>10.67</v>
      </c>
      <c r="X31">
        <v>2.13</v>
      </c>
      <c r="Y31">
        <v>6.75</v>
      </c>
      <c r="Z31">
        <v>2.87</v>
      </c>
      <c r="AA31">
        <v>10.61</v>
      </c>
      <c r="AB31">
        <v>5.3</v>
      </c>
      <c r="AC31">
        <v>8.48</v>
      </c>
      <c r="AD31">
        <v>24.24</v>
      </c>
      <c r="AE31">
        <v>24.24</v>
      </c>
    </row>
    <row r="32" spans="1:31">
      <c r="A32" t="s">
        <v>74</v>
      </c>
      <c r="B32" s="75">
        <v>260.45</v>
      </c>
      <c r="C32" s="75">
        <v>79.569999999999993</v>
      </c>
      <c r="D32" s="135">
        <f t="shared" si="0"/>
        <v>87.5</v>
      </c>
      <c r="E32" s="75"/>
      <c r="F32" s="78">
        <v>2.29</v>
      </c>
      <c r="G32" s="78">
        <v>2.29</v>
      </c>
      <c r="H32" s="78">
        <v>2.35</v>
      </c>
      <c r="I32">
        <v>115.64</v>
      </c>
      <c r="J32">
        <v>270.7</v>
      </c>
      <c r="K32">
        <v>80.209999999999994</v>
      </c>
      <c r="L32">
        <v>10.54</v>
      </c>
      <c r="M32">
        <v>34.06</v>
      </c>
      <c r="N32" s="135">
        <v>29.17</v>
      </c>
      <c r="O32" s="135">
        <v>29.16</v>
      </c>
      <c r="P32" s="135">
        <v>29.17</v>
      </c>
      <c r="Q32">
        <v>10.11</v>
      </c>
      <c r="R32">
        <v>5.03</v>
      </c>
      <c r="S32">
        <v>8.06</v>
      </c>
      <c r="T32">
        <v>50.35</v>
      </c>
      <c r="U32">
        <v>16.78</v>
      </c>
      <c r="V32">
        <v>16.78</v>
      </c>
      <c r="W32">
        <v>15.83</v>
      </c>
      <c r="X32">
        <v>3.17</v>
      </c>
      <c r="Y32">
        <v>10.26</v>
      </c>
      <c r="Z32">
        <v>6.31</v>
      </c>
      <c r="AA32">
        <v>16.61</v>
      </c>
      <c r="AB32">
        <v>8.31</v>
      </c>
      <c r="AC32">
        <v>8.31</v>
      </c>
      <c r="AD32">
        <v>24.53</v>
      </c>
      <c r="AE32">
        <v>24.53</v>
      </c>
    </row>
    <row r="33" spans="1:31">
      <c r="A33" t="s">
        <v>75</v>
      </c>
      <c r="B33" s="75">
        <v>260.45</v>
      </c>
      <c r="C33" s="75">
        <v>79.569999999999993</v>
      </c>
      <c r="D33" s="135">
        <f t="shared" si="0"/>
        <v>87.5</v>
      </c>
      <c r="E33" s="75"/>
      <c r="F33" s="78">
        <v>2.91</v>
      </c>
      <c r="G33" s="78">
        <v>2.91</v>
      </c>
      <c r="H33" s="78">
        <v>2.98</v>
      </c>
      <c r="I33">
        <v>115.64</v>
      </c>
      <c r="J33">
        <v>270.7</v>
      </c>
      <c r="K33">
        <v>80.209999999999994</v>
      </c>
      <c r="L33">
        <v>10.54</v>
      </c>
      <c r="M33">
        <v>32.57</v>
      </c>
      <c r="N33" s="135">
        <v>29.17</v>
      </c>
      <c r="O33" s="135">
        <v>29.16</v>
      </c>
      <c r="P33" s="135">
        <v>29.17</v>
      </c>
      <c r="Q33">
        <v>10.11</v>
      </c>
      <c r="R33">
        <v>6.43</v>
      </c>
      <c r="S33">
        <v>8.06</v>
      </c>
      <c r="T33">
        <v>62.51</v>
      </c>
      <c r="U33">
        <v>20.84</v>
      </c>
      <c r="V33">
        <v>20.82</v>
      </c>
      <c r="W33">
        <v>21.78</v>
      </c>
      <c r="X33">
        <v>4.3499999999999996</v>
      </c>
      <c r="Y33">
        <v>14.08</v>
      </c>
      <c r="Z33">
        <v>9.56</v>
      </c>
      <c r="AA33">
        <v>25.05</v>
      </c>
      <c r="AB33">
        <v>12.53</v>
      </c>
      <c r="AC33">
        <v>8.36</v>
      </c>
      <c r="AD33">
        <v>24.71</v>
      </c>
      <c r="AE33">
        <v>24.71</v>
      </c>
    </row>
    <row r="34" spans="1:31">
      <c r="A34" t="s">
        <v>76</v>
      </c>
      <c r="B34" s="75">
        <v>260.45</v>
      </c>
      <c r="C34" s="75">
        <v>62.24</v>
      </c>
      <c r="D34" s="135">
        <f t="shared" si="0"/>
        <v>87.5</v>
      </c>
      <c r="E34" s="75"/>
      <c r="F34" s="78">
        <v>3.61</v>
      </c>
      <c r="G34" s="78">
        <v>3.61</v>
      </c>
      <c r="H34" s="78">
        <v>3.7</v>
      </c>
      <c r="I34">
        <v>107.14</v>
      </c>
      <c r="J34">
        <v>270.7</v>
      </c>
      <c r="K34">
        <v>80.209999999999994</v>
      </c>
      <c r="L34">
        <v>10.54</v>
      </c>
      <c r="M34">
        <v>31.18</v>
      </c>
      <c r="N34" s="135">
        <v>29.17</v>
      </c>
      <c r="O34" s="135">
        <v>29.16</v>
      </c>
      <c r="P34" s="135">
        <v>29.17</v>
      </c>
      <c r="Q34">
        <v>10.11</v>
      </c>
      <c r="R34">
        <v>8.15</v>
      </c>
      <c r="S34">
        <v>8.06</v>
      </c>
      <c r="T34">
        <v>61.87</v>
      </c>
      <c r="U34">
        <v>20.62</v>
      </c>
      <c r="V34">
        <v>20.63</v>
      </c>
      <c r="W34">
        <v>29.1</v>
      </c>
      <c r="X34">
        <v>5.82</v>
      </c>
      <c r="Y34">
        <v>15.02</v>
      </c>
      <c r="Z34">
        <v>12.12</v>
      </c>
      <c r="AA34">
        <v>35.94</v>
      </c>
      <c r="AB34">
        <v>17.96</v>
      </c>
      <c r="AC34">
        <v>8.4</v>
      </c>
      <c r="AD34">
        <v>24.89</v>
      </c>
      <c r="AE34">
        <v>24.89</v>
      </c>
    </row>
    <row r="35" spans="1:31">
      <c r="A35" t="s">
        <v>77</v>
      </c>
      <c r="B35" s="75">
        <v>260.45</v>
      </c>
      <c r="C35" s="75">
        <v>51.53</v>
      </c>
      <c r="D35" s="135">
        <f t="shared" si="0"/>
        <v>88</v>
      </c>
      <c r="E35" s="75"/>
      <c r="F35" s="78">
        <v>4.5199999999999996</v>
      </c>
      <c r="G35" s="78">
        <v>4.5199999999999996</v>
      </c>
      <c r="H35" s="78">
        <v>4.63</v>
      </c>
      <c r="I35">
        <v>98.64</v>
      </c>
      <c r="J35">
        <v>270.7</v>
      </c>
      <c r="K35">
        <v>57.75</v>
      </c>
      <c r="L35">
        <v>10.54</v>
      </c>
      <c r="M35">
        <v>33.520000000000003</v>
      </c>
      <c r="N35" s="135">
        <v>29.33</v>
      </c>
      <c r="O35" s="135">
        <v>29.34</v>
      </c>
      <c r="P35" s="135">
        <v>29.33</v>
      </c>
      <c r="Q35">
        <v>10.11</v>
      </c>
      <c r="R35">
        <v>10.029999999999999</v>
      </c>
      <c r="S35">
        <v>7.96</v>
      </c>
      <c r="T35">
        <v>60.51</v>
      </c>
      <c r="U35">
        <v>20.170000000000002</v>
      </c>
      <c r="V35">
        <v>20.16</v>
      </c>
      <c r="W35">
        <v>37.5</v>
      </c>
      <c r="X35">
        <v>7.5</v>
      </c>
      <c r="Y35">
        <v>20.55</v>
      </c>
      <c r="Z35">
        <v>14.89</v>
      </c>
      <c r="AA35">
        <v>48.12</v>
      </c>
      <c r="AB35">
        <v>24.05</v>
      </c>
      <c r="AC35">
        <v>8.4700000000000006</v>
      </c>
      <c r="AD35">
        <v>25.5</v>
      </c>
      <c r="AE35">
        <v>25.5</v>
      </c>
    </row>
    <row r="36" spans="1:31">
      <c r="A36" t="s">
        <v>78</v>
      </c>
      <c r="B36" s="75">
        <v>260.45</v>
      </c>
      <c r="C36" s="75">
        <v>51.53</v>
      </c>
      <c r="D36" s="135">
        <f t="shared" si="0"/>
        <v>88</v>
      </c>
      <c r="E36" s="75"/>
      <c r="F36" s="78">
        <v>5.66</v>
      </c>
      <c r="G36" s="78">
        <v>5.66</v>
      </c>
      <c r="H36" s="78">
        <v>5.8</v>
      </c>
      <c r="I36">
        <v>70.290000000000006</v>
      </c>
      <c r="J36">
        <v>270.7</v>
      </c>
      <c r="K36">
        <v>57.75</v>
      </c>
      <c r="L36">
        <v>10.54</v>
      </c>
      <c r="M36">
        <v>33.56</v>
      </c>
      <c r="N36" s="135">
        <v>29.33</v>
      </c>
      <c r="O36" s="135">
        <v>29.34</v>
      </c>
      <c r="P36" s="135">
        <v>29.33</v>
      </c>
      <c r="Q36">
        <v>10.11</v>
      </c>
      <c r="R36">
        <v>12.03</v>
      </c>
      <c r="S36">
        <v>7.96</v>
      </c>
      <c r="T36">
        <v>58.3</v>
      </c>
      <c r="U36">
        <v>19.43</v>
      </c>
      <c r="V36">
        <v>19.440000000000001</v>
      </c>
      <c r="W36">
        <v>38.4</v>
      </c>
      <c r="X36">
        <v>7.68</v>
      </c>
      <c r="Y36">
        <v>24.8</v>
      </c>
      <c r="Z36">
        <v>17.98</v>
      </c>
      <c r="AA36">
        <v>60.6</v>
      </c>
      <c r="AB36">
        <v>30.29</v>
      </c>
      <c r="AC36">
        <v>8.52</v>
      </c>
      <c r="AD36">
        <v>26.28</v>
      </c>
      <c r="AE36">
        <v>26.28</v>
      </c>
    </row>
    <row r="37" spans="1:31">
      <c r="A37" t="s">
        <v>79</v>
      </c>
      <c r="B37" s="75">
        <v>260.45</v>
      </c>
      <c r="C37" s="75">
        <v>51.53</v>
      </c>
      <c r="D37" s="135">
        <f t="shared" si="0"/>
        <v>88</v>
      </c>
      <c r="E37" s="75"/>
      <c r="F37" s="78">
        <v>6.43</v>
      </c>
      <c r="G37" s="78">
        <v>6.43</v>
      </c>
      <c r="H37" s="78">
        <v>6.59</v>
      </c>
      <c r="I37">
        <v>70.290000000000006</v>
      </c>
      <c r="J37">
        <v>270.7</v>
      </c>
      <c r="K37">
        <v>57.75</v>
      </c>
      <c r="L37">
        <v>10.54</v>
      </c>
      <c r="M37">
        <v>33.71</v>
      </c>
      <c r="N37" s="135">
        <v>29.33</v>
      </c>
      <c r="O37" s="135">
        <v>29.34</v>
      </c>
      <c r="P37" s="135">
        <v>29.33</v>
      </c>
      <c r="Q37">
        <v>10.11</v>
      </c>
      <c r="R37">
        <v>13.48</v>
      </c>
      <c r="S37">
        <v>7.96</v>
      </c>
      <c r="T37">
        <v>56.95</v>
      </c>
      <c r="U37">
        <v>18.98</v>
      </c>
      <c r="V37">
        <v>18.989999999999998</v>
      </c>
      <c r="W37">
        <v>42.6</v>
      </c>
      <c r="X37">
        <v>8.52</v>
      </c>
      <c r="Y37">
        <v>29.7</v>
      </c>
      <c r="Z37">
        <v>21.3</v>
      </c>
      <c r="AA37">
        <v>72.64</v>
      </c>
      <c r="AB37">
        <v>36.31</v>
      </c>
      <c r="AC37">
        <v>8.43</v>
      </c>
      <c r="AD37">
        <v>26.96</v>
      </c>
      <c r="AE37">
        <v>26.96</v>
      </c>
    </row>
    <row r="38" spans="1:31">
      <c r="A38" t="s">
        <v>80</v>
      </c>
      <c r="B38" s="75">
        <v>214.55</v>
      </c>
      <c r="C38" s="75">
        <v>51.53</v>
      </c>
      <c r="D38" s="135">
        <f t="shared" si="0"/>
        <v>88</v>
      </c>
      <c r="E38" s="75"/>
      <c r="F38" s="78">
        <v>7.19</v>
      </c>
      <c r="G38" s="78">
        <v>7.19</v>
      </c>
      <c r="H38" s="78">
        <v>7.36</v>
      </c>
      <c r="I38">
        <v>70.290000000000006</v>
      </c>
      <c r="J38">
        <v>270.7</v>
      </c>
      <c r="K38">
        <v>57.75</v>
      </c>
      <c r="L38">
        <v>10.54</v>
      </c>
      <c r="M38">
        <v>33.69</v>
      </c>
      <c r="N38" s="135">
        <v>29.33</v>
      </c>
      <c r="O38" s="135">
        <v>29.34</v>
      </c>
      <c r="P38" s="135">
        <v>29.33</v>
      </c>
      <c r="Q38">
        <v>10.11</v>
      </c>
      <c r="R38">
        <v>14.9</v>
      </c>
      <c r="S38">
        <v>7.96</v>
      </c>
      <c r="T38">
        <v>55.26</v>
      </c>
      <c r="U38">
        <v>18.420000000000002</v>
      </c>
      <c r="V38">
        <v>18.43</v>
      </c>
      <c r="W38">
        <v>46.8</v>
      </c>
      <c r="X38">
        <v>9.36</v>
      </c>
      <c r="Y38">
        <v>35.799999999999997</v>
      </c>
      <c r="Z38">
        <v>24.74</v>
      </c>
      <c r="AA38">
        <v>82.76</v>
      </c>
      <c r="AB38">
        <v>41.38</v>
      </c>
      <c r="AC38">
        <v>8.32</v>
      </c>
      <c r="AD38">
        <v>28.05</v>
      </c>
      <c r="AE38">
        <v>28.05</v>
      </c>
    </row>
    <row r="39" spans="1:31">
      <c r="A39" t="s">
        <v>81</v>
      </c>
      <c r="B39" s="75">
        <v>214.55</v>
      </c>
      <c r="C39" s="75">
        <v>51.53</v>
      </c>
      <c r="D39" s="135">
        <f t="shared" si="0"/>
        <v>88</v>
      </c>
      <c r="E39" s="75"/>
      <c r="F39" s="78">
        <v>7.92</v>
      </c>
      <c r="G39" s="78">
        <v>7.92</v>
      </c>
      <c r="H39" s="78">
        <v>8.1199999999999992</v>
      </c>
      <c r="I39">
        <v>70.290000000000006</v>
      </c>
      <c r="J39">
        <v>270.7</v>
      </c>
      <c r="K39">
        <v>52.94</v>
      </c>
      <c r="L39">
        <v>10.54</v>
      </c>
      <c r="M39">
        <v>34</v>
      </c>
      <c r="N39" s="135">
        <v>29.33</v>
      </c>
      <c r="O39" s="135">
        <v>29.34</v>
      </c>
      <c r="P39" s="135">
        <v>29.33</v>
      </c>
      <c r="Q39">
        <v>9.9600000000000009</v>
      </c>
      <c r="R39">
        <v>17.39</v>
      </c>
      <c r="S39">
        <v>8.33</v>
      </c>
      <c r="T39">
        <v>55.2</v>
      </c>
      <c r="U39">
        <v>18.399999999999999</v>
      </c>
      <c r="V39">
        <v>18.399999999999999</v>
      </c>
      <c r="W39">
        <v>58.22</v>
      </c>
      <c r="X39">
        <v>11.64</v>
      </c>
      <c r="Y39">
        <v>40.89</v>
      </c>
      <c r="Z39">
        <v>28.83</v>
      </c>
      <c r="AA39">
        <v>87.24</v>
      </c>
      <c r="AB39">
        <v>43.61</v>
      </c>
      <c r="AC39">
        <v>8.2100000000000009</v>
      </c>
      <c r="AD39">
        <v>29.16</v>
      </c>
      <c r="AE39">
        <v>29.16</v>
      </c>
    </row>
    <row r="40" spans="1:31">
      <c r="A40" t="s">
        <v>82</v>
      </c>
      <c r="B40" s="75">
        <v>260.45</v>
      </c>
      <c r="C40" s="75">
        <v>51.53</v>
      </c>
      <c r="D40" s="135">
        <f t="shared" si="0"/>
        <v>88</v>
      </c>
      <c r="E40" s="75"/>
      <c r="F40" s="78">
        <v>9.1300000000000008</v>
      </c>
      <c r="G40" s="78">
        <v>9.1300000000000008</v>
      </c>
      <c r="H40" s="78">
        <v>9.36</v>
      </c>
      <c r="I40">
        <v>70.290000000000006</v>
      </c>
      <c r="J40">
        <v>270.7</v>
      </c>
      <c r="K40">
        <v>52.94</v>
      </c>
      <c r="L40">
        <v>10.54</v>
      </c>
      <c r="M40">
        <v>34.25</v>
      </c>
      <c r="N40" s="135">
        <v>29.33</v>
      </c>
      <c r="O40" s="135">
        <v>29.34</v>
      </c>
      <c r="P40" s="135">
        <v>29.33</v>
      </c>
      <c r="Q40">
        <v>9.9600000000000009</v>
      </c>
      <c r="R40">
        <v>18.57</v>
      </c>
      <c r="S40">
        <v>8.33</v>
      </c>
      <c r="T40">
        <v>55.72</v>
      </c>
      <c r="U40">
        <v>18.57</v>
      </c>
      <c r="V40">
        <v>18.579999999999998</v>
      </c>
      <c r="W40">
        <v>69.63</v>
      </c>
      <c r="X40">
        <v>13.93</v>
      </c>
      <c r="Y40">
        <v>45.3</v>
      </c>
      <c r="Z40">
        <v>31.88</v>
      </c>
      <c r="AA40">
        <v>90.58</v>
      </c>
      <c r="AB40">
        <v>45.28</v>
      </c>
      <c r="AC40">
        <v>8.09</v>
      </c>
      <c r="AD40">
        <v>21.02</v>
      </c>
      <c r="AE40">
        <v>21.02</v>
      </c>
    </row>
    <row r="41" spans="1:31">
      <c r="A41" t="s">
        <v>83</v>
      </c>
      <c r="B41" s="75">
        <v>260.45</v>
      </c>
      <c r="C41" s="75">
        <v>51.53</v>
      </c>
      <c r="D41" s="135">
        <f t="shared" si="0"/>
        <v>88</v>
      </c>
      <c r="E41" s="75"/>
      <c r="F41" s="78">
        <v>9.76</v>
      </c>
      <c r="G41" s="78">
        <v>9.76</v>
      </c>
      <c r="H41" s="78">
        <v>10</v>
      </c>
      <c r="I41">
        <v>70.290000000000006</v>
      </c>
      <c r="J41">
        <v>270.7</v>
      </c>
      <c r="K41">
        <v>67.38</v>
      </c>
      <c r="L41">
        <v>10.54</v>
      </c>
      <c r="M41">
        <v>40.94</v>
      </c>
      <c r="N41" s="135">
        <v>29.33</v>
      </c>
      <c r="O41" s="135">
        <v>29.34</v>
      </c>
      <c r="P41" s="135">
        <v>29.33</v>
      </c>
      <c r="Q41">
        <v>9.9600000000000009</v>
      </c>
      <c r="R41">
        <v>21.88</v>
      </c>
      <c r="S41">
        <v>8.33</v>
      </c>
      <c r="T41">
        <v>50.33</v>
      </c>
      <c r="U41">
        <v>16.78</v>
      </c>
      <c r="V41">
        <v>16.78</v>
      </c>
      <c r="W41">
        <v>81.05</v>
      </c>
      <c r="X41">
        <v>16.21</v>
      </c>
      <c r="Y41">
        <v>49.12</v>
      </c>
      <c r="Z41">
        <v>34.51</v>
      </c>
      <c r="AA41">
        <v>93.04</v>
      </c>
      <c r="AB41">
        <v>46.51</v>
      </c>
      <c r="AC41">
        <v>8.3000000000000007</v>
      </c>
      <c r="AD41">
        <v>21.22</v>
      </c>
      <c r="AE41">
        <v>21.22</v>
      </c>
    </row>
    <row r="42" spans="1:31">
      <c r="A42" t="s">
        <v>84</v>
      </c>
      <c r="B42" s="75">
        <v>260.45</v>
      </c>
      <c r="C42" s="75">
        <v>51.53</v>
      </c>
      <c r="D42" s="135">
        <f t="shared" si="0"/>
        <v>88</v>
      </c>
      <c r="E42" s="75"/>
      <c r="F42" s="78">
        <v>10.34</v>
      </c>
      <c r="G42" s="78">
        <v>10.34</v>
      </c>
      <c r="H42" s="78">
        <v>10.6</v>
      </c>
      <c r="I42">
        <v>70.290000000000006</v>
      </c>
      <c r="J42">
        <v>270.7</v>
      </c>
      <c r="K42">
        <v>67.38</v>
      </c>
      <c r="L42">
        <v>10.54</v>
      </c>
      <c r="M42">
        <v>40.96</v>
      </c>
      <c r="N42" s="135">
        <v>29.33</v>
      </c>
      <c r="O42" s="135">
        <v>29.34</v>
      </c>
      <c r="P42" s="135">
        <v>29.33</v>
      </c>
      <c r="Q42">
        <v>9.9600000000000009</v>
      </c>
      <c r="R42">
        <v>25.3</v>
      </c>
      <c r="S42">
        <v>8.33</v>
      </c>
      <c r="T42">
        <v>50.6</v>
      </c>
      <c r="U42">
        <v>16.87</v>
      </c>
      <c r="V42">
        <v>16.86</v>
      </c>
      <c r="W42">
        <v>92.48</v>
      </c>
      <c r="X42">
        <v>18.489999999999998</v>
      </c>
      <c r="Y42">
        <v>52.59</v>
      </c>
      <c r="Z42">
        <v>36.46</v>
      </c>
      <c r="AA42">
        <v>94.54</v>
      </c>
      <c r="AB42">
        <v>47.27</v>
      </c>
      <c r="AC42">
        <v>8.5299999999999994</v>
      </c>
      <c r="AD42">
        <v>21.43</v>
      </c>
      <c r="AE42">
        <v>21.43</v>
      </c>
    </row>
    <row r="43" spans="1:31">
      <c r="A43" t="s">
        <v>85</v>
      </c>
      <c r="B43" s="75">
        <v>260.45</v>
      </c>
      <c r="C43" s="75">
        <v>51.53</v>
      </c>
      <c r="D43" s="135">
        <f t="shared" si="0"/>
        <v>88</v>
      </c>
      <c r="E43" s="75"/>
      <c r="F43" s="78">
        <v>10.95</v>
      </c>
      <c r="G43" s="78">
        <v>10.95</v>
      </c>
      <c r="H43" s="78">
        <v>11.22</v>
      </c>
      <c r="I43">
        <v>70.290000000000006</v>
      </c>
      <c r="J43">
        <v>270.7</v>
      </c>
      <c r="K43">
        <v>67.38</v>
      </c>
      <c r="L43">
        <v>10.54</v>
      </c>
      <c r="M43">
        <v>41.13</v>
      </c>
      <c r="N43" s="135">
        <v>29.33</v>
      </c>
      <c r="O43" s="135">
        <v>29.34</v>
      </c>
      <c r="P43" s="135">
        <v>29.33</v>
      </c>
      <c r="Q43">
        <v>9.9600000000000009</v>
      </c>
      <c r="R43">
        <v>28.44</v>
      </c>
      <c r="S43">
        <v>8.14</v>
      </c>
      <c r="T43">
        <v>51.89</v>
      </c>
      <c r="U43">
        <v>17.3</v>
      </c>
      <c r="V43">
        <v>17.29</v>
      </c>
      <c r="W43">
        <v>100.82</v>
      </c>
      <c r="X43">
        <v>20.16</v>
      </c>
      <c r="Y43">
        <v>55.8</v>
      </c>
      <c r="Z43">
        <v>38.450000000000003</v>
      </c>
      <c r="AA43">
        <v>95.69</v>
      </c>
      <c r="AB43">
        <v>47.84</v>
      </c>
      <c r="AC43">
        <v>8.82</v>
      </c>
      <c r="AD43">
        <v>21.72</v>
      </c>
      <c r="AE43">
        <v>21.72</v>
      </c>
    </row>
    <row r="44" spans="1:31">
      <c r="A44" t="s">
        <v>86</v>
      </c>
      <c r="B44" s="75">
        <v>260.45</v>
      </c>
      <c r="C44" s="75">
        <v>51.53</v>
      </c>
      <c r="D44" s="135">
        <f t="shared" si="0"/>
        <v>88</v>
      </c>
      <c r="E44" s="75"/>
      <c r="F44" s="78">
        <v>9.77</v>
      </c>
      <c r="G44" s="78">
        <v>9.77</v>
      </c>
      <c r="H44" s="78">
        <v>10.01</v>
      </c>
      <c r="I44">
        <v>70.290000000000006</v>
      </c>
      <c r="J44">
        <v>270.7</v>
      </c>
      <c r="K44">
        <v>67.38</v>
      </c>
      <c r="L44">
        <v>10.54</v>
      </c>
      <c r="M44">
        <v>41.02</v>
      </c>
      <c r="N44" s="135">
        <v>29.33</v>
      </c>
      <c r="O44" s="135">
        <v>29.34</v>
      </c>
      <c r="P44" s="135">
        <v>29.33</v>
      </c>
      <c r="Q44">
        <v>9.9600000000000009</v>
      </c>
      <c r="R44">
        <v>31.47</v>
      </c>
      <c r="S44">
        <v>8.14</v>
      </c>
      <c r="T44">
        <v>52.98</v>
      </c>
      <c r="U44">
        <v>17.66</v>
      </c>
      <c r="V44">
        <v>17.66</v>
      </c>
      <c r="W44">
        <v>109.16</v>
      </c>
      <c r="X44">
        <v>21.83</v>
      </c>
      <c r="Y44">
        <v>61.11</v>
      </c>
      <c r="Z44">
        <v>40.22</v>
      </c>
      <c r="AA44">
        <v>88</v>
      </c>
      <c r="AB44">
        <v>44</v>
      </c>
      <c r="AC44">
        <v>9.11</v>
      </c>
      <c r="AD44">
        <v>22.49</v>
      </c>
      <c r="AE44">
        <v>22.49</v>
      </c>
    </row>
    <row r="45" spans="1:31">
      <c r="A45" t="s">
        <v>87</v>
      </c>
      <c r="B45" s="75">
        <v>260.45</v>
      </c>
      <c r="C45" s="75">
        <v>51.53</v>
      </c>
      <c r="D45" s="135">
        <f t="shared" si="0"/>
        <v>88</v>
      </c>
      <c r="E45" s="75"/>
      <c r="F45" s="78">
        <v>10.07</v>
      </c>
      <c r="G45" s="78">
        <v>10.07</v>
      </c>
      <c r="H45" s="78">
        <v>10.33</v>
      </c>
      <c r="I45">
        <v>70.290000000000006</v>
      </c>
      <c r="J45">
        <v>270.7</v>
      </c>
      <c r="K45">
        <v>52.94</v>
      </c>
      <c r="L45">
        <v>10.54</v>
      </c>
      <c r="M45">
        <v>41.1</v>
      </c>
      <c r="N45" s="135">
        <v>29.33</v>
      </c>
      <c r="O45" s="135">
        <v>29.34</v>
      </c>
      <c r="P45" s="135">
        <v>29.33</v>
      </c>
      <c r="Q45">
        <v>9.9600000000000009</v>
      </c>
      <c r="R45">
        <v>36.72</v>
      </c>
      <c r="S45">
        <v>8.14</v>
      </c>
      <c r="T45">
        <v>54.93</v>
      </c>
      <c r="U45">
        <v>18.309999999999999</v>
      </c>
      <c r="V45">
        <v>18.309999999999999</v>
      </c>
      <c r="W45">
        <v>114.93</v>
      </c>
      <c r="X45">
        <v>22.98</v>
      </c>
      <c r="Y45">
        <v>66.91</v>
      </c>
      <c r="Z45">
        <v>41.85</v>
      </c>
      <c r="AA45">
        <v>89.34</v>
      </c>
      <c r="AB45">
        <v>44.66</v>
      </c>
      <c r="AC45">
        <v>11.11</v>
      </c>
      <c r="AD45">
        <v>23.37</v>
      </c>
      <c r="AE45">
        <v>23.37</v>
      </c>
    </row>
    <row r="46" spans="1:31">
      <c r="A46" t="s">
        <v>88</v>
      </c>
      <c r="B46" s="75">
        <v>260.45</v>
      </c>
      <c r="C46" s="75">
        <v>51.53</v>
      </c>
      <c r="D46" s="135">
        <f t="shared" si="0"/>
        <v>88</v>
      </c>
      <c r="E46" s="75"/>
      <c r="F46" s="78">
        <v>10.37</v>
      </c>
      <c r="G46" s="78">
        <v>10.37</v>
      </c>
      <c r="H46" s="78">
        <v>10.63</v>
      </c>
      <c r="I46">
        <v>66.13</v>
      </c>
      <c r="J46">
        <v>270.7</v>
      </c>
      <c r="K46">
        <v>52.94</v>
      </c>
      <c r="L46">
        <v>10.54</v>
      </c>
      <c r="M46">
        <v>41.09</v>
      </c>
      <c r="N46" s="135">
        <v>29.33</v>
      </c>
      <c r="O46" s="135">
        <v>29.34</v>
      </c>
      <c r="P46" s="135">
        <v>29.33</v>
      </c>
      <c r="Q46">
        <v>9.9600000000000009</v>
      </c>
      <c r="R46">
        <v>38.18</v>
      </c>
      <c r="S46">
        <v>8.14</v>
      </c>
      <c r="T46">
        <v>72.84</v>
      </c>
      <c r="U46">
        <v>24.28</v>
      </c>
      <c r="V46">
        <v>24.28</v>
      </c>
      <c r="W46">
        <v>125</v>
      </c>
      <c r="X46">
        <v>25</v>
      </c>
      <c r="Y46">
        <v>71.52</v>
      </c>
      <c r="Z46">
        <v>43.31</v>
      </c>
      <c r="AA46">
        <v>90.67</v>
      </c>
      <c r="AB46">
        <v>45.33</v>
      </c>
      <c r="AC46">
        <v>11.54</v>
      </c>
      <c r="AD46">
        <v>24.36</v>
      </c>
      <c r="AE46">
        <v>24.36</v>
      </c>
    </row>
    <row r="47" spans="1:31">
      <c r="A47" t="s">
        <v>89</v>
      </c>
      <c r="B47" s="75">
        <v>222.16</v>
      </c>
      <c r="C47" s="75">
        <v>51.53</v>
      </c>
      <c r="D47" s="135">
        <f t="shared" si="0"/>
        <v>88</v>
      </c>
      <c r="E47" s="75"/>
      <c r="F47" s="78">
        <v>11.26</v>
      </c>
      <c r="G47" s="78">
        <v>11.26</v>
      </c>
      <c r="H47" s="78">
        <v>11.54</v>
      </c>
      <c r="I47">
        <v>66.13</v>
      </c>
      <c r="J47">
        <v>270.7</v>
      </c>
      <c r="K47">
        <v>52.94</v>
      </c>
      <c r="L47">
        <v>10.54</v>
      </c>
      <c r="M47">
        <v>42.85</v>
      </c>
      <c r="N47" s="135">
        <v>29.33</v>
      </c>
      <c r="O47" s="135">
        <v>29.34</v>
      </c>
      <c r="P47" s="135">
        <v>29.33</v>
      </c>
      <c r="Q47">
        <v>10.73</v>
      </c>
      <c r="R47">
        <v>39.35</v>
      </c>
      <c r="S47">
        <v>7.4</v>
      </c>
      <c r="T47">
        <v>73.14</v>
      </c>
      <c r="U47">
        <v>24.38</v>
      </c>
      <c r="V47">
        <v>24.39</v>
      </c>
      <c r="W47">
        <v>83.33</v>
      </c>
      <c r="X47">
        <v>16.670000000000002</v>
      </c>
      <c r="Y47">
        <v>73.510000000000005</v>
      </c>
      <c r="Z47">
        <v>44.46</v>
      </c>
      <c r="AA47">
        <v>92</v>
      </c>
      <c r="AB47">
        <v>46</v>
      </c>
      <c r="AC47">
        <v>11.65</v>
      </c>
      <c r="AD47">
        <v>24.95</v>
      </c>
      <c r="AE47">
        <v>24.95</v>
      </c>
    </row>
    <row r="48" spans="1:31">
      <c r="A48" t="s">
        <v>90</v>
      </c>
      <c r="B48" s="75">
        <v>222.16</v>
      </c>
      <c r="C48" s="75">
        <v>51.53</v>
      </c>
      <c r="D48" s="135">
        <f t="shared" si="0"/>
        <v>88</v>
      </c>
      <c r="E48" s="75"/>
      <c r="F48" s="78">
        <v>11.52</v>
      </c>
      <c r="G48" s="78">
        <v>11.52</v>
      </c>
      <c r="H48" s="78">
        <v>11.8</v>
      </c>
      <c r="I48">
        <v>66.13</v>
      </c>
      <c r="J48">
        <v>270.7</v>
      </c>
      <c r="K48">
        <v>52.94</v>
      </c>
      <c r="L48">
        <v>10.54</v>
      </c>
      <c r="M48">
        <v>42.93</v>
      </c>
      <c r="N48" s="135">
        <v>29.33</v>
      </c>
      <c r="O48" s="135">
        <v>29.34</v>
      </c>
      <c r="P48" s="135">
        <v>29.33</v>
      </c>
      <c r="Q48">
        <v>10.73</v>
      </c>
      <c r="R48">
        <v>40.159999999999997</v>
      </c>
      <c r="S48">
        <v>7.4</v>
      </c>
      <c r="T48">
        <v>73.97</v>
      </c>
      <c r="U48">
        <v>24.66</v>
      </c>
      <c r="V48">
        <v>24.66</v>
      </c>
      <c r="W48">
        <v>90</v>
      </c>
      <c r="X48">
        <v>18</v>
      </c>
      <c r="Y48">
        <v>74.75</v>
      </c>
      <c r="Z48">
        <v>45.04</v>
      </c>
      <c r="AA48">
        <v>92</v>
      </c>
      <c r="AB48">
        <v>46</v>
      </c>
      <c r="AC48">
        <v>11.97</v>
      </c>
      <c r="AD48">
        <v>25.59</v>
      </c>
      <c r="AE48">
        <v>25.59</v>
      </c>
    </row>
    <row r="49" spans="1:31">
      <c r="A49" t="s">
        <v>91</v>
      </c>
      <c r="B49" s="75">
        <v>222.16</v>
      </c>
      <c r="C49" s="75">
        <v>51.53</v>
      </c>
      <c r="D49" s="135">
        <f t="shared" si="0"/>
        <v>88</v>
      </c>
      <c r="E49" s="75"/>
      <c r="F49" s="78">
        <v>11.88</v>
      </c>
      <c r="G49" s="78">
        <v>11.88</v>
      </c>
      <c r="H49" s="78">
        <v>12.18</v>
      </c>
      <c r="I49">
        <v>66.13</v>
      </c>
      <c r="J49">
        <v>270.7</v>
      </c>
      <c r="K49">
        <v>52.94</v>
      </c>
      <c r="L49">
        <v>10.54</v>
      </c>
      <c r="M49">
        <v>42.99</v>
      </c>
      <c r="N49" s="135">
        <v>29.33</v>
      </c>
      <c r="O49" s="135">
        <v>29.34</v>
      </c>
      <c r="P49" s="135">
        <v>29.33</v>
      </c>
      <c r="Q49">
        <v>10.73</v>
      </c>
      <c r="R49">
        <v>38.020000000000003</v>
      </c>
      <c r="S49">
        <v>7.4</v>
      </c>
      <c r="T49">
        <v>76</v>
      </c>
      <c r="U49">
        <v>25.33</v>
      </c>
      <c r="V49">
        <v>25.34</v>
      </c>
      <c r="W49">
        <v>100</v>
      </c>
      <c r="X49">
        <v>20</v>
      </c>
      <c r="Y49">
        <v>75.23</v>
      </c>
      <c r="Z49">
        <v>46.64</v>
      </c>
      <c r="AA49">
        <v>93.34</v>
      </c>
      <c r="AB49">
        <v>46.66</v>
      </c>
      <c r="AC49">
        <v>12.54</v>
      </c>
      <c r="AD49">
        <v>26.26</v>
      </c>
      <c r="AE49">
        <v>26.26</v>
      </c>
    </row>
    <row r="50" spans="1:31">
      <c r="A50" t="s">
        <v>92</v>
      </c>
      <c r="B50" s="75">
        <v>222.16</v>
      </c>
      <c r="C50" s="75">
        <v>51.53</v>
      </c>
      <c r="D50" s="135">
        <f t="shared" si="0"/>
        <v>88</v>
      </c>
      <c r="E50" s="75"/>
      <c r="F50" s="78">
        <v>12.01</v>
      </c>
      <c r="G50" s="78">
        <v>12.01</v>
      </c>
      <c r="H50" s="78">
        <v>12.29</v>
      </c>
      <c r="I50">
        <v>66.13</v>
      </c>
      <c r="J50">
        <v>270.7</v>
      </c>
      <c r="K50">
        <v>52.94</v>
      </c>
      <c r="L50">
        <v>10.54</v>
      </c>
      <c r="M50">
        <v>43.01</v>
      </c>
      <c r="N50" s="135">
        <v>29.33</v>
      </c>
      <c r="O50" s="135">
        <v>29.34</v>
      </c>
      <c r="P50" s="135">
        <v>29.33</v>
      </c>
      <c r="Q50">
        <v>10.73</v>
      </c>
      <c r="R50">
        <v>36.08</v>
      </c>
      <c r="S50">
        <v>7.4</v>
      </c>
      <c r="T50">
        <v>77.16</v>
      </c>
      <c r="U50">
        <v>25.72</v>
      </c>
      <c r="V50">
        <v>25.71</v>
      </c>
      <c r="W50">
        <v>108.33</v>
      </c>
      <c r="X50">
        <v>21.67</v>
      </c>
      <c r="Y50">
        <v>75.44</v>
      </c>
      <c r="Z50">
        <v>46.3</v>
      </c>
      <c r="AA50">
        <v>97.25</v>
      </c>
      <c r="AB50">
        <v>48.62</v>
      </c>
      <c r="AC50">
        <v>12.65</v>
      </c>
      <c r="AD50">
        <v>26.99</v>
      </c>
      <c r="AE50">
        <v>26.99</v>
      </c>
    </row>
    <row r="51" spans="1:31">
      <c r="A51" t="s">
        <v>93</v>
      </c>
      <c r="B51" s="75">
        <v>222.16</v>
      </c>
      <c r="C51" s="75">
        <v>51.53</v>
      </c>
      <c r="D51" s="135">
        <f t="shared" si="0"/>
        <v>88</v>
      </c>
      <c r="E51" s="75"/>
      <c r="F51" s="78">
        <v>12.05</v>
      </c>
      <c r="G51" s="78">
        <v>12.05</v>
      </c>
      <c r="H51" s="78">
        <v>12.35</v>
      </c>
      <c r="I51">
        <v>66.13</v>
      </c>
      <c r="J51">
        <v>270.7</v>
      </c>
      <c r="K51">
        <v>52.94</v>
      </c>
      <c r="L51">
        <v>10.54</v>
      </c>
      <c r="M51">
        <v>43.11</v>
      </c>
      <c r="N51" s="135">
        <v>29.33</v>
      </c>
      <c r="O51" s="135">
        <v>29.34</v>
      </c>
      <c r="P51" s="135">
        <v>29.33</v>
      </c>
      <c r="Q51">
        <v>10.73</v>
      </c>
      <c r="R51">
        <v>41.73</v>
      </c>
      <c r="S51">
        <v>8.24</v>
      </c>
      <c r="T51">
        <v>78.91</v>
      </c>
      <c r="U51">
        <v>26.3</v>
      </c>
      <c r="V51">
        <v>26.32</v>
      </c>
      <c r="W51">
        <v>191.05</v>
      </c>
      <c r="X51">
        <v>38.21</v>
      </c>
      <c r="Y51">
        <v>75.8</v>
      </c>
      <c r="Z51">
        <v>46.69</v>
      </c>
      <c r="AA51">
        <v>97.31</v>
      </c>
      <c r="AB51">
        <v>48.65</v>
      </c>
      <c r="AC51">
        <v>12.82</v>
      </c>
      <c r="AD51">
        <v>22.58</v>
      </c>
      <c r="AE51">
        <v>22.58</v>
      </c>
    </row>
    <row r="52" spans="1:31">
      <c r="A52" t="s">
        <v>94</v>
      </c>
      <c r="B52" s="75">
        <v>222.16</v>
      </c>
      <c r="C52" s="75">
        <v>51.53</v>
      </c>
      <c r="D52" s="135">
        <f t="shared" si="0"/>
        <v>88</v>
      </c>
      <c r="E52" s="75"/>
      <c r="F52" s="78">
        <v>12.09</v>
      </c>
      <c r="G52" s="78">
        <v>12.09</v>
      </c>
      <c r="H52" s="78">
        <v>12.4</v>
      </c>
      <c r="I52">
        <v>66.13</v>
      </c>
      <c r="J52">
        <v>270.7</v>
      </c>
      <c r="K52">
        <v>52.94</v>
      </c>
      <c r="L52">
        <v>10.54</v>
      </c>
      <c r="M52">
        <v>43.17</v>
      </c>
      <c r="N52" s="135">
        <v>29.33</v>
      </c>
      <c r="O52" s="135">
        <v>29.34</v>
      </c>
      <c r="P52" s="135">
        <v>29.33</v>
      </c>
      <c r="Q52">
        <v>10.73</v>
      </c>
      <c r="R52">
        <v>38.22</v>
      </c>
      <c r="S52">
        <v>8.24</v>
      </c>
      <c r="T52">
        <v>64.569999999999993</v>
      </c>
      <c r="U52">
        <v>21.52</v>
      </c>
      <c r="V52">
        <v>21.54</v>
      </c>
      <c r="W52">
        <v>191.65</v>
      </c>
      <c r="X52">
        <v>38.33</v>
      </c>
      <c r="Y52">
        <v>76.150000000000006</v>
      </c>
      <c r="Z52">
        <v>45.99</v>
      </c>
      <c r="AA52">
        <v>97.37</v>
      </c>
      <c r="AB52">
        <v>48.68</v>
      </c>
      <c r="AC52">
        <v>13.2</v>
      </c>
      <c r="AD52">
        <v>22.78</v>
      </c>
      <c r="AE52">
        <v>22.78</v>
      </c>
    </row>
    <row r="53" spans="1:31">
      <c r="A53" t="s">
        <v>95</v>
      </c>
      <c r="B53" s="75">
        <v>242.55</v>
      </c>
      <c r="C53" s="75">
        <v>69.28</v>
      </c>
      <c r="D53" s="135">
        <f t="shared" si="0"/>
        <v>88</v>
      </c>
      <c r="E53" s="75"/>
      <c r="F53" s="78">
        <v>12.11</v>
      </c>
      <c r="G53" s="78">
        <v>12.11</v>
      </c>
      <c r="H53" s="78">
        <v>12.41</v>
      </c>
      <c r="I53">
        <v>66.13</v>
      </c>
      <c r="J53">
        <v>270.7</v>
      </c>
      <c r="K53">
        <v>46.15</v>
      </c>
      <c r="L53">
        <v>10.54</v>
      </c>
      <c r="M53">
        <v>43.31</v>
      </c>
      <c r="N53" s="135">
        <v>29.33</v>
      </c>
      <c r="O53" s="135">
        <v>29.34</v>
      </c>
      <c r="P53" s="135">
        <v>29.33</v>
      </c>
      <c r="Q53">
        <v>10.73</v>
      </c>
      <c r="R53">
        <v>40.1</v>
      </c>
      <c r="S53">
        <v>8.24</v>
      </c>
      <c r="T53">
        <v>64.72</v>
      </c>
      <c r="U53">
        <v>21.57</v>
      </c>
      <c r="V53">
        <v>21.59</v>
      </c>
      <c r="W53">
        <v>191.56</v>
      </c>
      <c r="X53">
        <v>38.31</v>
      </c>
      <c r="Y53">
        <v>72.989999999999995</v>
      </c>
      <c r="Z53">
        <v>46.32</v>
      </c>
      <c r="AA53">
        <v>97.44</v>
      </c>
      <c r="AB53">
        <v>48.72</v>
      </c>
      <c r="AC53">
        <v>13.43</v>
      </c>
      <c r="AD53">
        <v>22.99</v>
      </c>
      <c r="AE53">
        <v>22.99</v>
      </c>
    </row>
    <row r="54" spans="1:31">
      <c r="A54" t="s">
        <v>96</v>
      </c>
      <c r="B54" s="75">
        <v>242.55</v>
      </c>
      <c r="C54" s="75">
        <v>69.28</v>
      </c>
      <c r="D54" s="135">
        <f t="shared" si="0"/>
        <v>88</v>
      </c>
      <c r="E54" s="75"/>
      <c r="F54" s="78">
        <v>12.05</v>
      </c>
      <c r="G54" s="78">
        <v>12.05</v>
      </c>
      <c r="H54" s="78">
        <v>12.35</v>
      </c>
      <c r="I54">
        <v>66.13</v>
      </c>
      <c r="J54">
        <v>270.7</v>
      </c>
      <c r="K54">
        <v>46.15</v>
      </c>
      <c r="L54">
        <v>10.54</v>
      </c>
      <c r="M54">
        <v>43.41</v>
      </c>
      <c r="N54" s="135">
        <v>29.33</v>
      </c>
      <c r="O54" s="135">
        <v>29.34</v>
      </c>
      <c r="P54" s="135">
        <v>29.33</v>
      </c>
      <c r="Q54">
        <v>10.73</v>
      </c>
      <c r="R54">
        <v>41.57</v>
      </c>
      <c r="S54">
        <v>8.24</v>
      </c>
      <c r="T54">
        <v>65.069999999999993</v>
      </c>
      <c r="U54">
        <v>21.69</v>
      </c>
      <c r="V54">
        <v>21.7</v>
      </c>
      <c r="W54">
        <v>191.5</v>
      </c>
      <c r="X54">
        <v>38.299999999999997</v>
      </c>
      <c r="Y54">
        <v>72.989999999999995</v>
      </c>
      <c r="Z54">
        <v>46.81</v>
      </c>
      <c r="AA54">
        <v>97.49</v>
      </c>
      <c r="AB54">
        <v>48.74</v>
      </c>
      <c r="AC54">
        <v>13.81</v>
      </c>
      <c r="AD54">
        <v>23.2</v>
      </c>
      <c r="AE54">
        <v>23.2</v>
      </c>
    </row>
    <row r="55" spans="1:31">
      <c r="A55" t="s">
        <v>97</v>
      </c>
      <c r="B55" s="75">
        <v>242.55</v>
      </c>
      <c r="C55" s="75">
        <v>69.28</v>
      </c>
      <c r="D55" s="135">
        <f t="shared" si="0"/>
        <v>88</v>
      </c>
      <c r="E55" s="75"/>
      <c r="F55" s="78">
        <v>11.97</v>
      </c>
      <c r="G55" s="78">
        <v>11.97</v>
      </c>
      <c r="H55" s="78">
        <v>12.27</v>
      </c>
      <c r="I55">
        <v>66.13</v>
      </c>
      <c r="J55">
        <v>270.7</v>
      </c>
      <c r="K55">
        <v>69.400000000000006</v>
      </c>
      <c r="L55">
        <v>10.54</v>
      </c>
      <c r="M55">
        <v>43.28</v>
      </c>
      <c r="N55" s="135">
        <v>29.33</v>
      </c>
      <c r="O55" s="135">
        <v>29.34</v>
      </c>
      <c r="P55" s="135">
        <v>29.33</v>
      </c>
      <c r="Q55">
        <v>10.73</v>
      </c>
      <c r="R55">
        <v>43.78</v>
      </c>
      <c r="S55">
        <v>8.6</v>
      </c>
      <c r="T55">
        <v>67.66</v>
      </c>
      <c r="U55">
        <v>22.55</v>
      </c>
      <c r="V55">
        <v>22.56</v>
      </c>
      <c r="W55">
        <v>189.03</v>
      </c>
      <c r="X55">
        <v>37.81</v>
      </c>
      <c r="Y55">
        <v>73.17</v>
      </c>
      <c r="Z55">
        <v>47.55</v>
      </c>
      <c r="AA55">
        <v>97.48</v>
      </c>
      <c r="AB55">
        <v>48.73</v>
      </c>
      <c r="AC55">
        <v>14.13</v>
      </c>
      <c r="AD55">
        <v>23.88</v>
      </c>
      <c r="AE55">
        <v>23.88</v>
      </c>
    </row>
    <row r="56" spans="1:31">
      <c r="A56" t="s">
        <v>98</v>
      </c>
      <c r="B56" s="75">
        <v>242.55</v>
      </c>
      <c r="C56" s="75">
        <v>69.28</v>
      </c>
      <c r="D56" s="135">
        <f t="shared" si="0"/>
        <v>88</v>
      </c>
      <c r="E56" s="75"/>
      <c r="F56" s="78">
        <v>11.8</v>
      </c>
      <c r="G56" s="78">
        <v>11.8</v>
      </c>
      <c r="H56" s="78">
        <v>12.1</v>
      </c>
      <c r="I56">
        <v>66.13</v>
      </c>
      <c r="J56">
        <v>270.7</v>
      </c>
      <c r="K56">
        <v>69.400000000000006</v>
      </c>
      <c r="L56">
        <v>10.54</v>
      </c>
      <c r="M56">
        <v>43.31</v>
      </c>
      <c r="N56" s="135">
        <v>29.33</v>
      </c>
      <c r="O56" s="135">
        <v>29.34</v>
      </c>
      <c r="P56" s="135">
        <v>29.33</v>
      </c>
      <c r="Q56">
        <v>10.73</v>
      </c>
      <c r="R56">
        <v>46.55</v>
      </c>
      <c r="S56">
        <v>8.6</v>
      </c>
      <c r="T56">
        <v>70.06</v>
      </c>
      <c r="U56">
        <v>23.35</v>
      </c>
      <c r="V56">
        <v>23.36</v>
      </c>
      <c r="W56">
        <v>187.18</v>
      </c>
      <c r="X56">
        <v>37.44</v>
      </c>
      <c r="Y56">
        <v>72.67</v>
      </c>
      <c r="Z56">
        <v>46.04</v>
      </c>
      <c r="AA56">
        <v>97.4</v>
      </c>
      <c r="AB56">
        <v>48.7</v>
      </c>
      <c r="AC56">
        <v>10.050000000000001</v>
      </c>
      <c r="AD56">
        <v>24.49</v>
      </c>
      <c r="AE56">
        <v>24.49</v>
      </c>
    </row>
    <row r="57" spans="1:31">
      <c r="A57" t="s">
        <v>99</v>
      </c>
      <c r="B57" s="75">
        <v>242.55</v>
      </c>
      <c r="C57" s="75">
        <v>69.2</v>
      </c>
      <c r="D57" s="135">
        <f t="shared" si="0"/>
        <v>88</v>
      </c>
      <c r="E57" s="75"/>
      <c r="F57" s="78">
        <v>11.69</v>
      </c>
      <c r="G57" s="78">
        <v>11.69</v>
      </c>
      <c r="H57" s="78">
        <v>11.97</v>
      </c>
      <c r="I57">
        <v>66.13</v>
      </c>
      <c r="J57">
        <v>270.7</v>
      </c>
      <c r="K57">
        <v>49.57</v>
      </c>
      <c r="L57">
        <v>10.54</v>
      </c>
      <c r="M57">
        <v>43.51</v>
      </c>
      <c r="N57" s="135">
        <v>29.33</v>
      </c>
      <c r="O57" s="135">
        <v>29.34</v>
      </c>
      <c r="P57" s="135">
        <v>29.33</v>
      </c>
      <c r="Q57">
        <v>10.73</v>
      </c>
      <c r="R57">
        <v>41.78</v>
      </c>
      <c r="S57">
        <v>8.6</v>
      </c>
      <c r="T57">
        <v>72.959999999999994</v>
      </c>
      <c r="U57">
        <v>24.32</v>
      </c>
      <c r="V57">
        <v>24.32</v>
      </c>
      <c r="W57">
        <v>116.67</v>
      </c>
      <c r="X57">
        <v>23.33</v>
      </c>
      <c r="Y57">
        <v>72.209999999999994</v>
      </c>
      <c r="Z57">
        <v>33.83</v>
      </c>
      <c r="AA57">
        <v>97.33</v>
      </c>
      <c r="AB57">
        <v>48.66</v>
      </c>
      <c r="AC57">
        <v>10.06</v>
      </c>
      <c r="AD57">
        <v>25.23</v>
      </c>
      <c r="AE57">
        <v>25.23</v>
      </c>
    </row>
    <row r="58" spans="1:31">
      <c r="A58" t="s">
        <v>100</v>
      </c>
      <c r="B58" s="75">
        <v>242.55</v>
      </c>
      <c r="C58" s="75">
        <v>69.2</v>
      </c>
      <c r="D58" s="135">
        <f t="shared" si="0"/>
        <v>88</v>
      </c>
      <c r="E58" s="75"/>
      <c r="F58" s="78">
        <v>11.62</v>
      </c>
      <c r="G58" s="78">
        <v>11.62</v>
      </c>
      <c r="H58" s="78">
        <v>11.91</v>
      </c>
      <c r="I58">
        <v>66.13</v>
      </c>
      <c r="J58">
        <v>270.7</v>
      </c>
      <c r="K58">
        <v>49.57</v>
      </c>
      <c r="L58">
        <v>10.54</v>
      </c>
      <c r="M58">
        <v>43.5</v>
      </c>
      <c r="N58" s="135">
        <v>29.33</v>
      </c>
      <c r="O58" s="135">
        <v>29.34</v>
      </c>
      <c r="P58" s="135">
        <v>29.33</v>
      </c>
      <c r="Q58">
        <v>10.73</v>
      </c>
      <c r="R58">
        <v>42.27</v>
      </c>
      <c r="S58">
        <v>8.6</v>
      </c>
      <c r="T58">
        <v>75.88</v>
      </c>
      <c r="U58">
        <v>25.29</v>
      </c>
      <c r="V58">
        <v>25.29</v>
      </c>
      <c r="W58">
        <v>120.83</v>
      </c>
      <c r="X58">
        <v>24.17</v>
      </c>
      <c r="Y58">
        <v>71.900000000000006</v>
      </c>
      <c r="Z58">
        <v>32.880000000000003</v>
      </c>
      <c r="AA58">
        <v>97.17</v>
      </c>
      <c r="AB58">
        <v>48.58</v>
      </c>
      <c r="AC58">
        <v>10.32</v>
      </c>
      <c r="AD58">
        <v>25.98</v>
      </c>
      <c r="AE58">
        <v>25.98</v>
      </c>
    </row>
    <row r="59" spans="1:31">
      <c r="A59" t="s">
        <v>101</v>
      </c>
      <c r="B59" s="75">
        <v>242.55</v>
      </c>
      <c r="C59" s="75">
        <v>69.2</v>
      </c>
      <c r="D59" s="135">
        <f t="shared" si="0"/>
        <v>88</v>
      </c>
      <c r="E59" s="75"/>
      <c r="F59" s="78">
        <v>11.12</v>
      </c>
      <c r="G59" s="78">
        <v>11.12</v>
      </c>
      <c r="H59" s="78">
        <v>11.4</v>
      </c>
      <c r="I59">
        <v>66.13</v>
      </c>
      <c r="J59">
        <v>270.7</v>
      </c>
      <c r="K59">
        <v>49.57</v>
      </c>
      <c r="L59">
        <v>10.54</v>
      </c>
      <c r="M59">
        <v>43.47</v>
      </c>
      <c r="N59" s="135">
        <v>29.33</v>
      </c>
      <c r="O59" s="135">
        <v>29.34</v>
      </c>
      <c r="P59" s="135">
        <v>29.33</v>
      </c>
      <c r="Q59">
        <v>10.73</v>
      </c>
      <c r="R59">
        <v>42.41</v>
      </c>
      <c r="S59">
        <v>8.98</v>
      </c>
      <c r="T59">
        <v>76.180000000000007</v>
      </c>
      <c r="U59">
        <v>25.4</v>
      </c>
      <c r="V59">
        <v>25.39</v>
      </c>
      <c r="W59">
        <v>125</v>
      </c>
      <c r="X59">
        <v>25</v>
      </c>
      <c r="Y59">
        <v>71.150000000000006</v>
      </c>
      <c r="Z59">
        <v>31.79</v>
      </c>
      <c r="AA59">
        <v>97</v>
      </c>
      <c r="AB59">
        <v>48.5</v>
      </c>
      <c r="AC59">
        <v>10.38</v>
      </c>
      <c r="AD59">
        <v>26.41</v>
      </c>
      <c r="AE59">
        <v>26.41</v>
      </c>
    </row>
    <row r="60" spans="1:31">
      <c r="A60" t="s">
        <v>102</v>
      </c>
      <c r="B60" s="75">
        <v>242.55</v>
      </c>
      <c r="C60" s="75">
        <v>69.2</v>
      </c>
      <c r="D60" s="135">
        <f t="shared" si="0"/>
        <v>88</v>
      </c>
      <c r="E60" s="75"/>
      <c r="F60" s="78">
        <v>10.81</v>
      </c>
      <c r="G60" s="78">
        <v>10.81</v>
      </c>
      <c r="H60" s="78">
        <v>11.08</v>
      </c>
      <c r="I60">
        <v>66.13</v>
      </c>
      <c r="J60">
        <v>270.7</v>
      </c>
      <c r="K60">
        <v>49.57</v>
      </c>
      <c r="L60">
        <v>10.54</v>
      </c>
      <c r="M60">
        <v>43.61</v>
      </c>
      <c r="N60" s="135">
        <v>29.33</v>
      </c>
      <c r="O60" s="135">
        <v>29.34</v>
      </c>
      <c r="P60" s="135">
        <v>29.33</v>
      </c>
      <c r="Q60">
        <v>10.73</v>
      </c>
      <c r="R60">
        <v>42.14</v>
      </c>
      <c r="S60">
        <v>8.98</v>
      </c>
      <c r="T60">
        <v>76.62</v>
      </c>
      <c r="U60">
        <v>25.54</v>
      </c>
      <c r="V60">
        <v>25.54</v>
      </c>
      <c r="W60">
        <v>133.33000000000001</v>
      </c>
      <c r="X60">
        <v>26.67</v>
      </c>
      <c r="Y60">
        <v>70.48</v>
      </c>
      <c r="Z60">
        <v>30.8</v>
      </c>
      <c r="AA60">
        <v>96.82</v>
      </c>
      <c r="AB60">
        <v>48.4</v>
      </c>
      <c r="AC60">
        <v>10.45</v>
      </c>
      <c r="AD60">
        <v>26.98</v>
      </c>
      <c r="AE60">
        <v>26.98</v>
      </c>
    </row>
    <row r="61" spans="1:31">
      <c r="A61" t="s">
        <v>103</v>
      </c>
      <c r="B61" s="75">
        <v>242.55</v>
      </c>
      <c r="C61" s="75">
        <v>69.2</v>
      </c>
      <c r="D61" s="135">
        <f t="shared" si="0"/>
        <v>88</v>
      </c>
      <c r="E61" s="75"/>
      <c r="F61" s="78">
        <v>10.39</v>
      </c>
      <c r="G61" s="78">
        <v>10.39</v>
      </c>
      <c r="H61" s="78">
        <v>10.65</v>
      </c>
      <c r="I61">
        <v>94.48</v>
      </c>
      <c r="J61">
        <v>270.7</v>
      </c>
      <c r="K61">
        <v>49.57</v>
      </c>
      <c r="L61">
        <v>10.54</v>
      </c>
      <c r="M61">
        <v>43.58</v>
      </c>
      <c r="N61" s="135">
        <v>29.33</v>
      </c>
      <c r="O61" s="135">
        <v>29.34</v>
      </c>
      <c r="P61" s="135">
        <v>29.33</v>
      </c>
      <c r="Q61">
        <v>10.73</v>
      </c>
      <c r="R61">
        <v>41.48</v>
      </c>
      <c r="S61">
        <v>8.98</v>
      </c>
      <c r="T61">
        <v>77</v>
      </c>
      <c r="U61">
        <v>25.67</v>
      </c>
      <c r="V61">
        <v>25.66</v>
      </c>
      <c r="W61">
        <v>141.66999999999999</v>
      </c>
      <c r="X61">
        <v>28.33</v>
      </c>
      <c r="Y61">
        <v>69.430000000000007</v>
      </c>
      <c r="Z61">
        <v>30.13</v>
      </c>
      <c r="AA61">
        <v>96.67</v>
      </c>
      <c r="AB61">
        <v>48.33</v>
      </c>
      <c r="AC61">
        <v>10.53</v>
      </c>
      <c r="AD61">
        <v>27.82</v>
      </c>
      <c r="AE61">
        <v>27.82</v>
      </c>
    </row>
    <row r="62" spans="1:31">
      <c r="A62" t="s">
        <v>104</v>
      </c>
      <c r="B62" s="75">
        <v>242.55</v>
      </c>
      <c r="C62" s="75">
        <v>69.66</v>
      </c>
      <c r="D62" s="135">
        <f t="shared" si="0"/>
        <v>88</v>
      </c>
      <c r="E62" s="75"/>
      <c r="F62" s="78">
        <v>12.53</v>
      </c>
      <c r="G62" s="78">
        <v>12.53</v>
      </c>
      <c r="H62" s="78">
        <v>12.84</v>
      </c>
      <c r="I62">
        <v>115.64</v>
      </c>
      <c r="J62">
        <v>270.7</v>
      </c>
      <c r="K62">
        <v>49.57</v>
      </c>
      <c r="L62">
        <v>10.54</v>
      </c>
      <c r="M62">
        <v>43.53</v>
      </c>
      <c r="N62" s="135">
        <v>29.33</v>
      </c>
      <c r="O62" s="135">
        <v>29.34</v>
      </c>
      <c r="P62" s="135">
        <v>29.33</v>
      </c>
      <c r="Q62">
        <v>10.73</v>
      </c>
      <c r="R62">
        <v>40.47</v>
      </c>
      <c r="S62">
        <v>8.98</v>
      </c>
      <c r="T62">
        <v>78.28</v>
      </c>
      <c r="U62">
        <v>26.09</v>
      </c>
      <c r="V62">
        <v>26.11</v>
      </c>
      <c r="W62">
        <v>154.16999999999999</v>
      </c>
      <c r="X62">
        <v>30.83</v>
      </c>
      <c r="Y62">
        <v>67.510000000000005</v>
      </c>
      <c r="Z62">
        <v>29.3</v>
      </c>
      <c r="AA62">
        <v>93.34</v>
      </c>
      <c r="AB62">
        <v>46.66</v>
      </c>
      <c r="AC62">
        <v>14.97</v>
      </c>
      <c r="AD62">
        <v>28.33</v>
      </c>
      <c r="AE62">
        <v>28.33</v>
      </c>
    </row>
    <row r="63" spans="1:31">
      <c r="A63" t="s">
        <v>105</v>
      </c>
      <c r="B63" s="75">
        <v>242.55</v>
      </c>
      <c r="C63" s="75">
        <v>69.66</v>
      </c>
      <c r="D63" s="135">
        <f t="shared" si="0"/>
        <v>88</v>
      </c>
      <c r="E63" s="75"/>
      <c r="F63" s="78">
        <v>12.03</v>
      </c>
      <c r="G63" s="78">
        <v>12.03</v>
      </c>
      <c r="H63" s="78">
        <v>12.33</v>
      </c>
      <c r="I63">
        <v>115.64</v>
      </c>
      <c r="J63">
        <v>270.7</v>
      </c>
      <c r="K63">
        <v>49.57</v>
      </c>
      <c r="L63">
        <v>10.54</v>
      </c>
      <c r="M63">
        <v>43.61</v>
      </c>
      <c r="N63" s="135">
        <v>29.33</v>
      </c>
      <c r="O63" s="135">
        <v>29.34</v>
      </c>
      <c r="P63" s="135">
        <v>29.33</v>
      </c>
      <c r="Q63">
        <v>10.73</v>
      </c>
      <c r="R63">
        <v>46.11</v>
      </c>
      <c r="S63">
        <v>9.26</v>
      </c>
      <c r="T63">
        <v>82.12</v>
      </c>
      <c r="U63">
        <v>27.38</v>
      </c>
      <c r="V63">
        <v>27.37</v>
      </c>
      <c r="W63">
        <v>191.53</v>
      </c>
      <c r="X63">
        <v>38.299999999999997</v>
      </c>
      <c r="Y63">
        <v>63.17</v>
      </c>
      <c r="Z63">
        <v>32.86</v>
      </c>
      <c r="AA63">
        <v>90</v>
      </c>
      <c r="AB63">
        <v>45</v>
      </c>
      <c r="AC63">
        <v>15.02</v>
      </c>
      <c r="AD63">
        <v>28.21</v>
      </c>
      <c r="AE63">
        <v>28.21</v>
      </c>
    </row>
    <row r="64" spans="1:31">
      <c r="A64" t="s">
        <v>106</v>
      </c>
      <c r="B64" s="75">
        <v>242.55</v>
      </c>
      <c r="C64" s="75">
        <v>69.66</v>
      </c>
      <c r="D64" s="135">
        <f t="shared" si="0"/>
        <v>88</v>
      </c>
      <c r="E64" s="75"/>
      <c r="F64" s="78">
        <v>11.43</v>
      </c>
      <c r="G64" s="78">
        <v>11.43</v>
      </c>
      <c r="H64" s="78">
        <v>11.71</v>
      </c>
      <c r="I64">
        <v>115.64</v>
      </c>
      <c r="J64">
        <v>270.7</v>
      </c>
      <c r="K64">
        <v>49.57</v>
      </c>
      <c r="L64">
        <v>10.54</v>
      </c>
      <c r="M64">
        <v>43.58</v>
      </c>
      <c r="N64" s="135">
        <v>29.33</v>
      </c>
      <c r="O64" s="135">
        <v>29.34</v>
      </c>
      <c r="P64" s="135">
        <v>29.33</v>
      </c>
      <c r="Q64">
        <v>10.73</v>
      </c>
      <c r="R64">
        <v>41.83</v>
      </c>
      <c r="S64">
        <v>9.26</v>
      </c>
      <c r="T64">
        <v>85.49</v>
      </c>
      <c r="U64">
        <v>28.5</v>
      </c>
      <c r="V64">
        <v>28.49</v>
      </c>
      <c r="W64">
        <v>180.67</v>
      </c>
      <c r="X64">
        <v>36.130000000000003</v>
      </c>
      <c r="Y64">
        <v>59.72</v>
      </c>
      <c r="Z64">
        <v>30.48</v>
      </c>
      <c r="AA64">
        <v>90</v>
      </c>
      <c r="AB64">
        <v>45</v>
      </c>
      <c r="AC64">
        <v>15.15</v>
      </c>
      <c r="AD64">
        <v>28.32</v>
      </c>
      <c r="AE64">
        <v>28.32</v>
      </c>
    </row>
    <row r="65" spans="1:31">
      <c r="A65" t="s">
        <v>107</v>
      </c>
      <c r="B65" s="75">
        <v>242.55</v>
      </c>
      <c r="C65" s="75">
        <v>69.66</v>
      </c>
      <c r="D65" s="135">
        <f t="shared" si="0"/>
        <v>88</v>
      </c>
      <c r="E65" s="75"/>
      <c r="F65" s="78">
        <v>10.87</v>
      </c>
      <c r="G65" s="78">
        <v>10.87</v>
      </c>
      <c r="H65" s="78">
        <v>11.14</v>
      </c>
      <c r="I65">
        <v>115.64</v>
      </c>
      <c r="J65">
        <v>270.7</v>
      </c>
      <c r="K65">
        <v>49.57</v>
      </c>
      <c r="L65">
        <v>10.54</v>
      </c>
      <c r="M65">
        <v>43.63</v>
      </c>
      <c r="N65" s="135">
        <v>29.33</v>
      </c>
      <c r="O65" s="135">
        <v>29.34</v>
      </c>
      <c r="P65" s="135">
        <v>29.33</v>
      </c>
      <c r="Q65">
        <v>10.73</v>
      </c>
      <c r="R65">
        <v>38.700000000000003</v>
      </c>
      <c r="S65">
        <v>9.26</v>
      </c>
      <c r="T65">
        <v>88.5</v>
      </c>
      <c r="U65">
        <v>29.5</v>
      </c>
      <c r="V65">
        <v>29.5</v>
      </c>
      <c r="W65">
        <v>167.19</v>
      </c>
      <c r="X65">
        <v>33.44</v>
      </c>
      <c r="Y65">
        <v>56.28</v>
      </c>
      <c r="Z65">
        <v>28.23</v>
      </c>
      <c r="AA65">
        <v>90</v>
      </c>
      <c r="AB65">
        <v>45</v>
      </c>
      <c r="AC65">
        <v>15.3</v>
      </c>
      <c r="AD65">
        <v>28.79</v>
      </c>
      <c r="AE65">
        <v>28.79</v>
      </c>
    </row>
    <row r="66" spans="1:31">
      <c r="A66" t="s">
        <v>108</v>
      </c>
      <c r="B66" s="75">
        <v>242.55</v>
      </c>
      <c r="C66" s="75">
        <v>69.66</v>
      </c>
      <c r="D66" s="135">
        <f t="shared" si="0"/>
        <v>88</v>
      </c>
      <c r="E66" s="75"/>
      <c r="F66" s="78">
        <v>10.119999999999999</v>
      </c>
      <c r="G66" s="78">
        <v>10.119999999999999</v>
      </c>
      <c r="H66" s="78">
        <v>10.37</v>
      </c>
      <c r="I66">
        <v>115.64</v>
      </c>
      <c r="J66">
        <v>270.7</v>
      </c>
      <c r="K66">
        <v>49.57</v>
      </c>
      <c r="L66">
        <v>10.54</v>
      </c>
      <c r="M66">
        <v>43.45</v>
      </c>
      <c r="N66" s="135">
        <v>29.33</v>
      </c>
      <c r="O66" s="135">
        <v>29.34</v>
      </c>
      <c r="P66" s="135">
        <v>29.33</v>
      </c>
      <c r="Q66">
        <v>10.73</v>
      </c>
      <c r="R66">
        <v>35.44</v>
      </c>
      <c r="S66">
        <v>9.26</v>
      </c>
      <c r="T66">
        <v>91.43</v>
      </c>
      <c r="U66">
        <v>30.48</v>
      </c>
      <c r="V66">
        <v>30.47</v>
      </c>
      <c r="W66">
        <v>154.03</v>
      </c>
      <c r="X66">
        <v>30.8</v>
      </c>
      <c r="Y66">
        <v>52.45</v>
      </c>
      <c r="Z66">
        <v>26.06</v>
      </c>
      <c r="AA66">
        <v>86.67</v>
      </c>
      <c r="AB66">
        <v>43.33</v>
      </c>
      <c r="AC66">
        <v>15.32</v>
      </c>
      <c r="AD66">
        <v>28.8</v>
      </c>
      <c r="AE66">
        <v>28.8</v>
      </c>
    </row>
    <row r="67" spans="1:31">
      <c r="A67" t="s">
        <v>109</v>
      </c>
      <c r="B67" s="75">
        <v>242.55</v>
      </c>
      <c r="C67" s="75">
        <v>79.739999999999995</v>
      </c>
      <c r="D67" s="135">
        <f t="shared" si="0"/>
        <v>88</v>
      </c>
      <c r="E67" s="75"/>
      <c r="F67" s="78">
        <v>9.4600000000000009</v>
      </c>
      <c r="G67" s="78">
        <v>9.4600000000000009</v>
      </c>
      <c r="H67" s="78">
        <v>9.69</v>
      </c>
      <c r="I67">
        <v>115.64</v>
      </c>
      <c r="J67">
        <v>270.7</v>
      </c>
      <c r="K67">
        <v>78.44</v>
      </c>
      <c r="L67">
        <v>10.54</v>
      </c>
      <c r="M67">
        <v>43.51</v>
      </c>
      <c r="N67" s="135">
        <v>29.33</v>
      </c>
      <c r="O67" s="135">
        <v>29.34</v>
      </c>
      <c r="P67" s="135">
        <v>29.33</v>
      </c>
      <c r="Q67">
        <v>10.73</v>
      </c>
      <c r="R67">
        <v>30.83</v>
      </c>
      <c r="S67">
        <v>9.6199999999999992</v>
      </c>
      <c r="T67">
        <v>91.04</v>
      </c>
      <c r="U67">
        <v>30.35</v>
      </c>
      <c r="V67">
        <v>30.35</v>
      </c>
      <c r="W67">
        <v>99.24</v>
      </c>
      <c r="X67">
        <v>19.850000000000001</v>
      </c>
      <c r="Y67">
        <v>48.92</v>
      </c>
      <c r="Z67">
        <v>23.94</v>
      </c>
      <c r="AA67">
        <v>83.34</v>
      </c>
      <c r="AB67">
        <v>41.66</v>
      </c>
      <c r="AC67">
        <v>15.43</v>
      </c>
      <c r="AD67">
        <v>28.92</v>
      </c>
      <c r="AE67">
        <v>28.92</v>
      </c>
    </row>
    <row r="68" spans="1:31">
      <c r="A68" t="s">
        <v>110</v>
      </c>
      <c r="B68" s="75">
        <v>242.55</v>
      </c>
      <c r="C68" s="75">
        <v>79.739999999999995</v>
      </c>
      <c r="D68" s="135">
        <f t="shared" ref="D68:D98" si="1">N68+O68+P68</f>
        <v>88</v>
      </c>
      <c r="E68" s="75"/>
      <c r="F68" s="78">
        <v>8.59</v>
      </c>
      <c r="G68" s="78">
        <v>8.59</v>
      </c>
      <c r="H68" s="78">
        <v>8.8000000000000007</v>
      </c>
      <c r="I68">
        <v>115.64</v>
      </c>
      <c r="J68">
        <v>270.7</v>
      </c>
      <c r="K68">
        <v>78.84</v>
      </c>
      <c r="L68">
        <v>10.54</v>
      </c>
      <c r="M68">
        <v>43.49</v>
      </c>
      <c r="N68" s="135">
        <v>29.33</v>
      </c>
      <c r="O68" s="135">
        <v>29.34</v>
      </c>
      <c r="P68" s="135">
        <v>29.33</v>
      </c>
      <c r="Q68">
        <v>10.73</v>
      </c>
      <c r="R68">
        <v>26.16</v>
      </c>
      <c r="S68">
        <v>9.6199999999999992</v>
      </c>
      <c r="T68">
        <v>89.49</v>
      </c>
      <c r="U68">
        <v>29.83</v>
      </c>
      <c r="V68">
        <v>29.83</v>
      </c>
      <c r="W68">
        <v>82.33</v>
      </c>
      <c r="X68">
        <v>16.47</v>
      </c>
      <c r="Y68">
        <v>40.770000000000003</v>
      </c>
      <c r="Z68">
        <v>21.69</v>
      </c>
      <c r="AA68">
        <v>84.62</v>
      </c>
      <c r="AB68">
        <v>42.3</v>
      </c>
      <c r="AC68">
        <v>15.41</v>
      </c>
      <c r="AD68">
        <v>29.3</v>
      </c>
      <c r="AE68">
        <v>29.3</v>
      </c>
    </row>
    <row r="69" spans="1:31">
      <c r="A69" t="s">
        <v>111</v>
      </c>
      <c r="B69" s="75">
        <v>242.55</v>
      </c>
      <c r="C69" s="75">
        <v>79.739999999999995</v>
      </c>
      <c r="D69" s="135">
        <f t="shared" si="1"/>
        <v>88</v>
      </c>
      <c r="E69" s="75"/>
      <c r="F69" s="78">
        <v>6.63</v>
      </c>
      <c r="G69" s="78">
        <v>6.63</v>
      </c>
      <c r="H69" s="78">
        <v>6.79</v>
      </c>
      <c r="I69">
        <v>115.64</v>
      </c>
      <c r="J69">
        <v>270.7</v>
      </c>
      <c r="K69">
        <v>78.84</v>
      </c>
      <c r="L69">
        <v>10.54</v>
      </c>
      <c r="M69">
        <v>43.63</v>
      </c>
      <c r="N69" s="135">
        <v>29.33</v>
      </c>
      <c r="O69" s="135">
        <v>29.34</v>
      </c>
      <c r="P69" s="135">
        <v>29.33</v>
      </c>
      <c r="Q69">
        <v>10.73</v>
      </c>
      <c r="R69">
        <v>26.82</v>
      </c>
      <c r="S69">
        <v>9.6199999999999992</v>
      </c>
      <c r="T69">
        <v>88.68</v>
      </c>
      <c r="U69">
        <v>29.56</v>
      </c>
      <c r="V69">
        <v>29.55</v>
      </c>
      <c r="W69">
        <v>68.790000000000006</v>
      </c>
      <c r="X69">
        <v>13.76</v>
      </c>
      <c r="Y69">
        <v>36.06</v>
      </c>
      <c r="Z69">
        <v>19.5</v>
      </c>
      <c r="AA69">
        <v>76.36</v>
      </c>
      <c r="AB69">
        <v>38.17</v>
      </c>
      <c r="AC69">
        <v>15.47</v>
      </c>
      <c r="AD69">
        <v>29.43</v>
      </c>
      <c r="AE69">
        <v>29.43</v>
      </c>
    </row>
    <row r="70" spans="1:31">
      <c r="A70" t="s">
        <v>112</v>
      </c>
      <c r="B70" s="75">
        <v>242.55</v>
      </c>
      <c r="C70" s="75">
        <v>79.739999999999995</v>
      </c>
      <c r="D70" s="135">
        <f t="shared" si="1"/>
        <v>88</v>
      </c>
      <c r="E70" s="75"/>
      <c r="F70" s="78">
        <v>5.85</v>
      </c>
      <c r="G70" s="78">
        <v>5.85</v>
      </c>
      <c r="H70" s="78">
        <v>5.99</v>
      </c>
      <c r="I70">
        <v>115.64</v>
      </c>
      <c r="J70">
        <v>270.7</v>
      </c>
      <c r="K70">
        <v>78.84</v>
      </c>
      <c r="L70">
        <v>10.54</v>
      </c>
      <c r="M70">
        <v>43.57</v>
      </c>
      <c r="N70" s="135">
        <v>29.33</v>
      </c>
      <c r="O70" s="135">
        <v>29.34</v>
      </c>
      <c r="P70" s="135">
        <v>29.33</v>
      </c>
      <c r="Q70">
        <v>10.73</v>
      </c>
      <c r="R70">
        <v>21.78</v>
      </c>
      <c r="S70">
        <v>9.6199999999999992</v>
      </c>
      <c r="T70">
        <v>88.36</v>
      </c>
      <c r="U70">
        <v>29.45</v>
      </c>
      <c r="V70">
        <v>29.47</v>
      </c>
      <c r="W70">
        <v>58.79</v>
      </c>
      <c r="X70">
        <v>11.76</v>
      </c>
      <c r="Y70">
        <v>31.51</v>
      </c>
      <c r="Z70">
        <v>17.149999999999999</v>
      </c>
      <c r="AA70">
        <v>67.14</v>
      </c>
      <c r="AB70">
        <v>33.57</v>
      </c>
      <c r="AC70">
        <v>15.64</v>
      </c>
      <c r="AD70">
        <v>29.48</v>
      </c>
      <c r="AE70">
        <v>29.48</v>
      </c>
    </row>
    <row r="71" spans="1:31">
      <c r="A71" t="s">
        <v>113</v>
      </c>
      <c r="B71" s="75">
        <v>242.55</v>
      </c>
      <c r="C71" s="75">
        <v>79.739999999999995</v>
      </c>
      <c r="D71" s="135">
        <f t="shared" si="1"/>
        <v>88</v>
      </c>
      <c r="E71" s="75"/>
      <c r="F71" s="78">
        <v>5.12</v>
      </c>
      <c r="G71" s="78">
        <v>5.12</v>
      </c>
      <c r="H71" s="78">
        <v>5.24</v>
      </c>
      <c r="I71">
        <v>115.64</v>
      </c>
      <c r="J71">
        <v>270.7</v>
      </c>
      <c r="K71">
        <v>78.84</v>
      </c>
      <c r="L71">
        <v>10.54</v>
      </c>
      <c r="M71">
        <v>43.54</v>
      </c>
      <c r="N71" s="135">
        <v>29.33</v>
      </c>
      <c r="O71" s="135">
        <v>29.34</v>
      </c>
      <c r="P71" s="135">
        <v>29.33</v>
      </c>
      <c r="Q71">
        <v>10.73</v>
      </c>
      <c r="R71">
        <v>17.170000000000002</v>
      </c>
      <c r="S71">
        <v>10</v>
      </c>
      <c r="T71">
        <v>86.57</v>
      </c>
      <c r="U71">
        <v>28.86</v>
      </c>
      <c r="V71">
        <v>28.85</v>
      </c>
      <c r="W71">
        <v>52.38</v>
      </c>
      <c r="X71">
        <v>10.47</v>
      </c>
      <c r="Y71">
        <v>26.42</v>
      </c>
      <c r="Z71">
        <v>14.82</v>
      </c>
      <c r="AA71">
        <v>56.99</v>
      </c>
      <c r="AB71">
        <v>28.49</v>
      </c>
      <c r="AC71">
        <v>15.27</v>
      </c>
      <c r="AD71">
        <v>29.32</v>
      </c>
      <c r="AE71">
        <v>29.32</v>
      </c>
    </row>
    <row r="72" spans="1:31">
      <c r="A72" t="s">
        <v>114</v>
      </c>
      <c r="B72" s="75">
        <v>242.55</v>
      </c>
      <c r="C72" s="75">
        <v>79.739999999999995</v>
      </c>
      <c r="D72" s="135">
        <f t="shared" si="1"/>
        <v>79.95</v>
      </c>
      <c r="E72" s="75"/>
      <c r="F72" s="78">
        <v>4.24</v>
      </c>
      <c r="G72" s="78">
        <v>4.24</v>
      </c>
      <c r="H72" s="78">
        <v>4.3499999999999996</v>
      </c>
      <c r="I72">
        <v>115.64</v>
      </c>
      <c r="J72">
        <v>270.7</v>
      </c>
      <c r="K72">
        <v>78.84</v>
      </c>
      <c r="L72">
        <v>10.54</v>
      </c>
      <c r="M72">
        <v>43.49</v>
      </c>
      <c r="N72" s="135">
        <v>25.89</v>
      </c>
      <c r="O72" s="135">
        <v>27.81</v>
      </c>
      <c r="P72" s="135">
        <v>26.25</v>
      </c>
      <c r="Q72">
        <v>10.73</v>
      </c>
      <c r="R72">
        <v>13.03</v>
      </c>
      <c r="S72">
        <v>10</v>
      </c>
      <c r="T72">
        <v>84.59</v>
      </c>
      <c r="U72">
        <v>28.2</v>
      </c>
      <c r="V72">
        <v>28.19</v>
      </c>
      <c r="W72">
        <v>83.7</v>
      </c>
      <c r="X72">
        <v>16.739999999999998</v>
      </c>
      <c r="Y72">
        <v>21.46</v>
      </c>
      <c r="Z72">
        <v>12.55</v>
      </c>
      <c r="AA72">
        <v>45.4</v>
      </c>
      <c r="AB72">
        <v>22.7</v>
      </c>
      <c r="AC72">
        <v>14.91</v>
      </c>
      <c r="AD72">
        <v>29.26</v>
      </c>
      <c r="AE72">
        <v>29.26</v>
      </c>
    </row>
    <row r="73" spans="1:31">
      <c r="A73" t="s">
        <v>115</v>
      </c>
      <c r="B73" s="75">
        <v>242.55</v>
      </c>
      <c r="C73" s="75">
        <v>79.739999999999995</v>
      </c>
      <c r="D73" s="135">
        <f t="shared" si="1"/>
        <v>53.88</v>
      </c>
      <c r="E73" s="75"/>
      <c r="F73" s="78">
        <v>3.4</v>
      </c>
      <c r="G73" s="78">
        <v>3.4</v>
      </c>
      <c r="H73" s="78">
        <v>3.48</v>
      </c>
      <c r="I73">
        <v>115.64</v>
      </c>
      <c r="J73">
        <v>270.7</v>
      </c>
      <c r="K73">
        <v>78.84</v>
      </c>
      <c r="L73">
        <v>10.54</v>
      </c>
      <c r="M73">
        <v>43.56</v>
      </c>
      <c r="N73" s="135">
        <v>17.32</v>
      </c>
      <c r="O73" s="135">
        <v>18.989999999999998</v>
      </c>
      <c r="P73" s="135">
        <v>17.57</v>
      </c>
      <c r="Q73">
        <v>10.73</v>
      </c>
      <c r="R73">
        <v>8.94</v>
      </c>
      <c r="S73">
        <v>10</v>
      </c>
      <c r="T73">
        <v>83.24</v>
      </c>
      <c r="U73">
        <v>27.74</v>
      </c>
      <c r="V73">
        <v>27.75</v>
      </c>
      <c r="W73">
        <v>65.489999999999995</v>
      </c>
      <c r="X73">
        <v>13.1</v>
      </c>
      <c r="Y73">
        <v>16.690000000000001</v>
      </c>
      <c r="Z73">
        <v>10.210000000000001</v>
      </c>
      <c r="AA73">
        <v>34.6</v>
      </c>
      <c r="AB73">
        <v>17.3</v>
      </c>
      <c r="AC73">
        <v>14.65</v>
      </c>
      <c r="AD73">
        <v>29.12</v>
      </c>
      <c r="AE73">
        <v>29.12</v>
      </c>
    </row>
    <row r="74" spans="1:31">
      <c r="A74" t="s">
        <v>116</v>
      </c>
      <c r="B74" s="75">
        <v>242.55</v>
      </c>
      <c r="C74" s="75">
        <v>79.739999999999995</v>
      </c>
      <c r="D74" s="135">
        <f t="shared" si="1"/>
        <v>32.53</v>
      </c>
      <c r="E74" s="75"/>
      <c r="F74" s="78">
        <v>2.68</v>
      </c>
      <c r="G74" s="78">
        <v>2.68</v>
      </c>
      <c r="H74" s="78">
        <v>2.75</v>
      </c>
      <c r="I74">
        <v>115.64</v>
      </c>
      <c r="J74">
        <v>270.7</v>
      </c>
      <c r="K74">
        <v>78.84</v>
      </c>
      <c r="L74">
        <v>10.54</v>
      </c>
      <c r="M74">
        <v>43.5</v>
      </c>
      <c r="N74" s="135">
        <v>9.7100000000000009</v>
      </c>
      <c r="O74" s="135">
        <v>12.97</v>
      </c>
      <c r="P74" s="135">
        <v>9.85</v>
      </c>
      <c r="Q74">
        <v>10.73</v>
      </c>
      <c r="R74">
        <v>5.73</v>
      </c>
      <c r="S74">
        <v>10</v>
      </c>
      <c r="T74">
        <v>82.03</v>
      </c>
      <c r="U74">
        <v>27.34</v>
      </c>
      <c r="V74">
        <v>27.35</v>
      </c>
      <c r="W74">
        <v>49.34</v>
      </c>
      <c r="X74">
        <v>9.8699999999999992</v>
      </c>
      <c r="Y74">
        <v>15.25</v>
      </c>
      <c r="Z74">
        <v>7.89</v>
      </c>
      <c r="AA74">
        <v>25.64</v>
      </c>
      <c r="AB74">
        <v>12.82</v>
      </c>
      <c r="AC74">
        <v>14.36</v>
      </c>
      <c r="AD74">
        <v>28.92</v>
      </c>
      <c r="AE74">
        <v>28.92</v>
      </c>
    </row>
    <row r="75" spans="1:31">
      <c r="A75" t="s">
        <v>117</v>
      </c>
      <c r="B75" s="75">
        <v>242.55</v>
      </c>
      <c r="C75" s="75">
        <v>79.739999999999995</v>
      </c>
      <c r="D75" s="135">
        <f t="shared" si="1"/>
        <v>0</v>
      </c>
      <c r="E75" s="75"/>
      <c r="F75" s="78">
        <v>2.06</v>
      </c>
      <c r="G75" s="78">
        <v>2.06</v>
      </c>
      <c r="H75" s="78">
        <v>2.11</v>
      </c>
      <c r="I75">
        <v>115.64</v>
      </c>
      <c r="J75">
        <v>270.7</v>
      </c>
      <c r="K75">
        <v>78.84</v>
      </c>
      <c r="L75">
        <v>10.54</v>
      </c>
      <c r="M75">
        <v>43.62</v>
      </c>
      <c r="N75" s="135">
        <v>0</v>
      </c>
      <c r="O75" s="135">
        <v>0</v>
      </c>
      <c r="P75" s="135">
        <v>0</v>
      </c>
      <c r="Q75">
        <v>10.73</v>
      </c>
      <c r="R75">
        <v>3.4</v>
      </c>
      <c r="S75">
        <v>10.46</v>
      </c>
      <c r="T75">
        <v>92.23</v>
      </c>
      <c r="U75">
        <v>30.74</v>
      </c>
      <c r="V75">
        <v>30.75</v>
      </c>
      <c r="W75">
        <v>35.979999999999997</v>
      </c>
      <c r="X75">
        <v>7.19</v>
      </c>
      <c r="Y75">
        <v>13</v>
      </c>
      <c r="Z75">
        <v>5.61</v>
      </c>
      <c r="AA75">
        <v>17.87</v>
      </c>
      <c r="AB75">
        <v>8.93</v>
      </c>
      <c r="AC75">
        <v>14.15</v>
      </c>
      <c r="AD75">
        <v>29.15</v>
      </c>
      <c r="AE75">
        <v>29.15</v>
      </c>
    </row>
    <row r="76" spans="1:31">
      <c r="A76" t="s">
        <v>118</v>
      </c>
      <c r="B76" s="75">
        <v>242.55</v>
      </c>
      <c r="C76" s="75">
        <v>79.739999999999995</v>
      </c>
      <c r="D76" s="135">
        <f t="shared" si="1"/>
        <v>0</v>
      </c>
      <c r="E76" s="75"/>
      <c r="F76" s="78">
        <v>1.08</v>
      </c>
      <c r="G76" s="78">
        <v>1.08</v>
      </c>
      <c r="H76" s="78">
        <v>1.1100000000000001</v>
      </c>
      <c r="I76">
        <v>115.64</v>
      </c>
      <c r="J76">
        <v>270.7</v>
      </c>
      <c r="K76">
        <v>78.84</v>
      </c>
      <c r="L76">
        <v>10.54</v>
      </c>
      <c r="M76">
        <v>43.59</v>
      </c>
      <c r="N76" s="135">
        <v>0</v>
      </c>
      <c r="O76" s="135">
        <v>0</v>
      </c>
      <c r="P76" s="135">
        <v>0</v>
      </c>
      <c r="Q76">
        <v>10.73</v>
      </c>
      <c r="R76">
        <v>1.29</v>
      </c>
      <c r="S76">
        <v>10.46</v>
      </c>
      <c r="T76">
        <v>92.67</v>
      </c>
      <c r="U76">
        <v>30.89</v>
      </c>
      <c r="V76">
        <v>30.88</v>
      </c>
      <c r="W76">
        <v>25.5</v>
      </c>
      <c r="X76">
        <v>5.0999999999999996</v>
      </c>
      <c r="Y76">
        <v>10.19</v>
      </c>
      <c r="Z76">
        <v>2.5099999999999998</v>
      </c>
      <c r="AA76">
        <v>11.38</v>
      </c>
      <c r="AB76">
        <v>5.69</v>
      </c>
      <c r="AC76">
        <v>14.04</v>
      </c>
      <c r="AD76">
        <v>29.05</v>
      </c>
      <c r="AE76">
        <v>29.05</v>
      </c>
    </row>
    <row r="77" spans="1:31">
      <c r="A77" t="s">
        <v>119</v>
      </c>
      <c r="B77" s="75">
        <v>242.55</v>
      </c>
      <c r="C77" s="75">
        <v>79.739999999999995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115.64</v>
      </c>
      <c r="J77">
        <v>270.7</v>
      </c>
      <c r="K77">
        <v>78.84</v>
      </c>
      <c r="L77">
        <v>10.54</v>
      </c>
      <c r="M77">
        <v>43.54</v>
      </c>
      <c r="N77" s="135">
        <v>0</v>
      </c>
      <c r="O77" s="135">
        <v>0</v>
      </c>
      <c r="P77" s="135">
        <v>0</v>
      </c>
      <c r="Q77">
        <v>10.73</v>
      </c>
      <c r="R77">
        <v>0</v>
      </c>
      <c r="S77">
        <v>10.46</v>
      </c>
      <c r="T77">
        <v>93.65</v>
      </c>
      <c r="U77">
        <v>31.22</v>
      </c>
      <c r="V77">
        <v>31.22</v>
      </c>
      <c r="W77">
        <v>16.920000000000002</v>
      </c>
      <c r="X77">
        <v>3.38</v>
      </c>
      <c r="Y77">
        <v>7.36</v>
      </c>
      <c r="Z77">
        <v>0</v>
      </c>
      <c r="AA77">
        <v>6.63</v>
      </c>
      <c r="AB77">
        <v>3.31</v>
      </c>
      <c r="AC77">
        <v>13.77</v>
      </c>
      <c r="AD77">
        <v>28.78</v>
      </c>
      <c r="AE77">
        <v>28.78</v>
      </c>
    </row>
    <row r="78" spans="1:31">
      <c r="A78" t="s">
        <v>120</v>
      </c>
      <c r="B78" s="75">
        <v>242.55</v>
      </c>
      <c r="C78" s="75">
        <v>79.739999999999995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115.64</v>
      </c>
      <c r="J78">
        <v>270.7</v>
      </c>
      <c r="K78">
        <v>78.84</v>
      </c>
      <c r="L78">
        <v>10.54</v>
      </c>
      <c r="M78">
        <v>43.58</v>
      </c>
      <c r="N78" s="135">
        <v>0</v>
      </c>
      <c r="O78" s="135">
        <v>0</v>
      </c>
      <c r="P78" s="135">
        <v>0</v>
      </c>
      <c r="Q78">
        <v>10.73</v>
      </c>
      <c r="R78">
        <v>0</v>
      </c>
      <c r="S78">
        <v>10.46</v>
      </c>
      <c r="T78">
        <v>94.64</v>
      </c>
      <c r="U78">
        <v>31.55</v>
      </c>
      <c r="V78">
        <v>31.55</v>
      </c>
      <c r="W78">
        <v>9.93</v>
      </c>
      <c r="X78">
        <v>1.98</v>
      </c>
      <c r="Y78">
        <v>5.15</v>
      </c>
      <c r="Z78">
        <v>0</v>
      </c>
      <c r="AA78">
        <v>1.87</v>
      </c>
      <c r="AB78">
        <v>0.93</v>
      </c>
      <c r="AC78">
        <v>13.52</v>
      </c>
      <c r="AD78">
        <v>27.98</v>
      </c>
      <c r="AE78">
        <v>27.98</v>
      </c>
    </row>
    <row r="79" spans="1:31">
      <c r="A79" t="s">
        <v>121</v>
      </c>
      <c r="B79" s="75">
        <v>242.55</v>
      </c>
      <c r="C79" s="75">
        <v>79.739999999999995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115.64</v>
      </c>
      <c r="J79">
        <v>270.7</v>
      </c>
      <c r="K79">
        <v>78.84</v>
      </c>
      <c r="L79">
        <v>10.54</v>
      </c>
      <c r="M79">
        <v>43.6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10.83</v>
      </c>
      <c r="T79">
        <v>93.83</v>
      </c>
      <c r="U79">
        <v>31.28</v>
      </c>
      <c r="V79">
        <v>31.27</v>
      </c>
      <c r="W79">
        <v>5.03</v>
      </c>
      <c r="X79">
        <v>1</v>
      </c>
      <c r="Y79">
        <v>3.3</v>
      </c>
      <c r="Z79">
        <v>0</v>
      </c>
      <c r="AA79">
        <v>0.32</v>
      </c>
      <c r="AB79">
        <v>0.16</v>
      </c>
      <c r="AC79">
        <v>13.28</v>
      </c>
      <c r="AD79">
        <v>27.89</v>
      </c>
      <c r="AE79">
        <v>27.89</v>
      </c>
    </row>
    <row r="80" spans="1:31">
      <c r="A80" t="s">
        <v>122</v>
      </c>
      <c r="B80" s="75">
        <v>242.55</v>
      </c>
      <c r="C80" s="75">
        <v>79.739999999999995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115.64</v>
      </c>
      <c r="J80">
        <v>270.7</v>
      </c>
      <c r="K80">
        <v>78.84</v>
      </c>
      <c r="L80">
        <v>10.54</v>
      </c>
      <c r="M80">
        <v>43.57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10.83</v>
      </c>
      <c r="T80">
        <v>92.99</v>
      </c>
      <c r="U80">
        <v>30.99</v>
      </c>
      <c r="V80">
        <v>31</v>
      </c>
      <c r="W80">
        <v>2.0699999999999998</v>
      </c>
      <c r="X80">
        <v>0.41</v>
      </c>
      <c r="Y80">
        <v>1.33</v>
      </c>
      <c r="Z80">
        <v>0</v>
      </c>
      <c r="AA80">
        <v>0</v>
      </c>
      <c r="AB80">
        <v>0</v>
      </c>
      <c r="AC80">
        <v>13.08</v>
      </c>
      <c r="AD80">
        <v>27.33</v>
      </c>
      <c r="AE80">
        <v>27.33</v>
      </c>
    </row>
    <row r="81" spans="1:31">
      <c r="A81" t="s">
        <v>123</v>
      </c>
      <c r="B81" s="75">
        <v>242.55</v>
      </c>
      <c r="C81" s="75">
        <v>79.739999999999995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115.64</v>
      </c>
      <c r="J81">
        <v>270.7</v>
      </c>
      <c r="K81">
        <v>78.84</v>
      </c>
      <c r="L81">
        <v>10.54</v>
      </c>
      <c r="M81">
        <v>43.6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10.83</v>
      </c>
      <c r="T81">
        <v>91.84</v>
      </c>
      <c r="U81">
        <v>30.61</v>
      </c>
      <c r="V81">
        <v>30.63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12.9</v>
      </c>
      <c r="AD81">
        <v>27.18</v>
      </c>
      <c r="AE81">
        <v>27.18</v>
      </c>
    </row>
    <row r="82" spans="1:31">
      <c r="A82" t="s">
        <v>124</v>
      </c>
      <c r="B82" s="75">
        <v>242.55</v>
      </c>
      <c r="C82" s="75">
        <v>79.739999999999995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115.64</v>
      </c>
      <c r="J82">
        <v>270.7</v>
      </c>
      <c r="K82">
        <v>78.84</v>
      </c>
      <c r="L82">
        <v>10.54</v>
      </c>
      <c r="M82">
        <v>43.52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10.83</v>
      </c>
      <c r="T82">
        <v>90.18</v>
      </c>
      <c r="U82">
        <v>30.06</v>
      </c>
      <c r="V82">
        <v>30.06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12.72</v>
      </c>
      <c r="AD82">
        <v>26.88</v>
      </c>
      <c r="AE82">
        <v>26.88</v>
      </c>
    </row>
    <row r="83" spans="1:31">
      <c r="A83" t="s">
        <v>125</v>
      </c>
      <c r="B83" s="75">
        <v>242.55</v>
      </c>
      <c r="C83" s="75">
        <v>79.739999999999995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115.64</v>
      </c>
      <c r="J83">
        <v>270.7</v>
      </c>
      <c r="K83">
        <v>78.84</v>
      </c>
      <c r="L83">
        <v>10.54</v>
      </c>
      <c r="M83">
        <v>43.59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10.039999999999999</v>
      </c>
      <c r="T83">
        <v>58.69</v>
      </c>
      <c r="U83">
        <v>19.559999999999999</v>
      </c>
      <c r="V83">
        <v>19.57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11.23</v>
      </c>
      <c r="AD83">
        <v>17.86</v>
      </c>
      <c r="AE83">
        <v>17.86</v>
      </c>
    </row>
    <row r="84" spans="1:31">
      <c r="A84" t="s">
        <v>126</v>
      </c>
      <c r="B84" s="75">
        <v>242.55</v>
      </c>
      <c r="C84" s="75">
        <v>79.739999999999995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115.64</v>
      </c>
      <c r="J84">
        <v>270.7</v>
      </c>
      <c r="K84">
        <v>78.84</v>
      </c>
      <c r="L84">
        <v>10.54</v>
      </c>
      <c r="M84">
        <v>43.45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10.039999999999999</v>
      </c>
      <c r="T84">
        <v>58.03</v>
      </c>
      <c r="U84">
        <v>19.350000000000001</v>
      </c>
      <c r="V84">
        <v>19.34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11.03</v>
      </c>
      <c r="AD84">
        <v>17.47</v>
      </c>
      <c r="AE84">
        <v>17.47</v>
      </c>
    </row>
    <row r="85" spans="1:31">
      <c r="A85" t="s">
        <v>127</v>
      </c>
      <c r="B85" s="75">
        <v>242.55</v>
      </c>
      <c r="C85" s="75">
        <v>79.739999999999995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115.64</v>
      </c>
      <c r="J85">
        <v>270.7</v>
      </c>
      <c r="K85">
        <v>78.84</v>
      </c>
      <c r="L85">
        <v>10.54</v>
      </c>
      <c r="M85">
        <v>43.45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10.039999999999999</v>
      </c>
      <c r="T85">
        <v>57.61</v>
      </c>
      <c r="U85">
        <v>19.2</v>
      </c>
      <c r="V85">
        <v>19.21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10.82</v>
      </c>
      <c r="AD85">
        <v>17.48</v>
      </c>
      <c r="AE85">
        <v>17.48</v>
      </c>
    </row>
    <row r="86" spans="1:31">
      <c r="A86" t="s">
        <v>128</v>
      </c>
      <c r="B86" s="75">
        <v>242.55</v>
      </c>
      <c r="C86" s="75">
        <v>79.739999999999995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115.64</v>
      </c>
      <c r="J86">
        <v>270.7</v>
      </c>
      <c r="K86">
        <v>78.84</v>
      </c>
      <c r="L86">
        <v>10.54</v>
      </c>
      <c r="M86">
        <v>43.52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10.039999999999999</v>
      </c>
      <c r="T86">
        <v>57.6</v>
      </c>
      <c r="U86">
        <v>19.2</v>
      </c>
      <c r="V86">
        <v>19.21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10.62</v>
      </c>
      <c r="AD86">
        <v>17.329999999999998</v>
      </c>
      <c r="AE86">
        <v>17.329999999999998</v>
      </c>
    </row>
    <row r="87" spans="1:31">
      <c r="A87" t="s">
        <v>129</v>
      </c>
      <c r="B87" s="75">
        <v>242.55</v>
      </c>
      <c r="C87" s="75">
        <v>79.739999999999995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115.64</v>
      </c>
      <c r="J87">
        <v>270.7</v>
      </c>
      <c r="K87">
        <v>78.84</v>
      </c>
      <c r="L87">
        <v>10.54</v>
      </c>
      <c r="M87">
        <v>42.88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9.81</v>
      </c>
      <c r="T87">
        <v>57.55</v>
      </c>
      <c r="U87">
        <v>19.18</v>
      </c>
      <c r="V87">
        <v>19.190000000000001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10.58</v>
      </c>
      <c r="AD87">
        <v>16.57</v>
      </c>
      <c r="AE87">
        <v>16.57</v>
      </c>
    </row>
    <row r="88" spans="1:31">
      <c r="A88" t="s">
        <v>130</v>
      </c>
      <c r="B88" s="75">
        <v>242.55</v>
      </c>
      <c r="C88" s="75">
        <v>79.739999999999995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115.64</v>
      </c>
      <c r="J88">
        <v>270.7</v>
      </c>
      <c r="K88">
        <v>78.84</v>
      </c>
      <c r="L88">
        <v>10.54</v>
      </c>
      <c r="M88">
        <v>38.57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9.81</v>
      </c>
      <c r="T88">
        <v>56.69</v>
      </c>
      <c r="U88">
        <v>18.899999999999999</v>
      </c>
      <c r="V88">
        <v>18.89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10.37</v>
      </c>
      <c r="AD88">
        <v>22.38</v>
      </c>
      <c r="AE88">
        <v>22.38</v>
      </c>
    </row>
    <row r="89" spans="1:31">
      <c r="A89" t="s">
        <v>131</v>
      </c>
      <c r="B89" s="75">
        <v>242.55</v>
      </c>
      <c r="C89" s="75">
        <v>79.739999999999995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115.64</v>
      </c>
      <c r="J89">
        <v>270.7</v>
      </c>
      <c r="K89">
        <v>78.84</v>
      </c>
      <c r="L89">
        <v>10.54</v>
      </c>
      <c r="M89">
        <v>37.74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9.81</v>
      </c>
      <c r="T89">
        <v>64.55</v>
      </c>
      <c r="U89">
        <v>21.52</v>
      </c>
      <c r="V89">
        <v>21.51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12.16</v>
      </c>
      <c r="AD89">
        <v>22.2</v>
      </c>
      <c r="AE89">
        <v>22.2</v>
      </c>
    </row>
    <row r="90" spans="1:31">
      <c r="A90" t="s">
        <v>132</v>
      </c>
      <c r="B90" s="75">
        <v>242.55</v>
      </c>
      <c r="C90" s="75">
        <v>79.739999999999995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115.64</v>
      </c>
      <c r="J90">
        <v>270.7</v>
      </c>
      <c r="K90">
        <v>78.84</v>
      </c>
      <c r="L90">
        <v>10.54</v>
      </c>
      <c r="M90">
        <v>36.78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9.81</v>
      </c>
      <c r="T90">
        <v>63.83</v>
      </c>
      <c r="U90">
        <v>21.27</v>
      </c>
      <c r="V90">
        <v>21.28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12.07</v>
      </c>
      <c r="AD90">
        <v>22.11</v>
      </c>
      <c r="AE90">
        <v>22.11</v>
      </c>
    </row>
    <row r="91" spans="1:31">
      <c r="A91" t="s">
        <v>133</v>
      </c>
      <c r="B91" s="75">
        <v>242.55</v>
      </c>
      <c r="C91" s="75">
        <v>79.739999999999995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115.64</v>
      </c>
      <c r="J91">
        <v>270.7</v>
      </c>
      <c r="K91">
        <v>78.84</v>
      </c>
      <c r="L91">
        <v>10.54</v>
      </c>
      <c r="M91">
        <v>36.729999999999997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9.58</v>
      </c>
      <c r="T91">
        <v>63.83</v>
      </c>
      <c r="U91">
        <v>21.27</v>
      </c>
      <c r="V91">
        <v>21.28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11.84</v>
      </c>
      <c r="AD91">
        <v>21.88</v>
      </c>
      <c r="AE91">
        <v>21.88</v>
      </c>
    </row>
    <row r="92" spans="1:31">
      <c r="A92" t="s">
        <v>134</v>
      </c>
      <c r="B92" s="75">
        <v>242.55</v>
      </c>
      <c r="C92" s="75">
        <v>79.739999999999995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115.64</v>
      </c>
      <c r="J92">
        <v>270.7</v>
      </c>
      <c r="K92">
        <v>78.84</v>
      </c>
      <c r="L92">
        <v>10.54</v>
      </c>
      <c r="M92">
        <v>36.72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9.58</v>
      </c>
      <c r="T92">
        <v>63.1</v>
      </c>
      <c r="U92">
        <v>21.03</v>
      </c>
      <c r="V92">
        <v>21.03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11.8</v>
      </c>
      <c r="AD92">
        <v>21.54</v>
      </c>
      <c r="AE92">
        <v>21.54</v>
      </c>
    </row>
    <row r="93" spans="1:31">
      <c r="A93" t="s">
        <v>135</v>
      </c>
      <c r="B93" s="75">
        <v>242.55</v>
      </c>
      <c r="C93" s="75">
        <v>79.739999999999995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115.64</v>
      </c>
      <c r="J93">
        <v>270.7</v>
      </c>
      <c r="K93">
        <v>78.84</v>
      </c>
      <c r="L93">
        <v>10.54</v>
      </c>
      <c r="M93">
        <v>36.659999999999997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9.58</v>
      </c>
      <c r="T93">
        <v>63.1</v>
      </c>
      <c r="U93">
        <v>21.03</v>
      </c>
      <c r="V93">
        <v>21.03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8.93</v>
      </c>
      <c r="AD93">
        <v>21.11</v>
      </c>
      <c r="AE93">
        <v>21.11</v>
      </c>
    </row>
    <row r="94" spans="1:31">
      <c r="A94" t="s">
        <v>136</v>
      </c>
      <c r="B94" s="75">
        <v>242.55</v>
      </c>
      <c r="C94" s="75">
        <v>79.739999999999995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115.64</v>
      </c>
      <c r="J94">
        <v>270.7</v>
      </c>
      <c r="K94">
        <v>78.84</v>
      </c>
      <c r="L94">
        <v>10.54</v>
      </c>
      <c r="M94">
        <v>40.520000000000003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9.58</v>
      </c>
      <c r="T94">
        <v>63.03</v>
      </c>
      <c r="U94">
        <v>21.01</v>
      </c>
      <c r="V94">
        <v>21.01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8.77</v>
      </c>
      <c r="AD94">
        <v>20.74</v>
      </c>
      <c r="AE94">
        <v>20.74</v>
      </c>
    </row>
    <row r="95" spans="1:31">
      <c r="A95" t="s">
        <v>137</v>
      </c>
      <c r="B95" s="75">
        <v>242.55</v>
      </c>
      <c r="C95" s="75">
        <v>79.739999999999995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115.64</v>
      </c>
      <c r="J95">
        <v>270.7</v>
      </c>
      <c r="K95">
        <v>78.84</v>
      </c>
      <c r="L95">
        <v>10.54</v>
      </c>
      <c r="M95">
        <v>40.590000000000003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9.35</v>
      </c>
      <c r="T95">
        <v>63.03</v>
      </c>
      <c r="U95">
        <v>21.01</v>
      </c>
      <c r="V95">
        <v>21.01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8.9600000000000009</v>
      </c>
      <c r="AD95">
        <v>20.81</v>
      </c>
      <c r="AE95">
        <v>20.81</v>
      </c>
    </row>
    <row r="96" spans="1:31">
      <c r="A96" t="s">
        <v>138</v>
      </c>
      <c r="B96" s="75">
        <v>242.55</v>
      </c>
      <c r="C96" s="75">
        <v>79.739999999999995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115.64</v>
      </c>
      <c r="J96">
        <v>270.7</v>
      </c>
      <c r="K96">
        <v>78.84</v>
      </c>
      <c r="L96">
        <v>10.54</v>
      </c>
      <c r="M96">
        <v>40.450000000000003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9.35</v>
      </c>
      <c r="T96">
        <v>63.1</v>
      </c>
      <c r="U96">
        <v>21.03</v>
      </c>
      <c r="V96">
        <v>21.03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9.11</v>
      </c>
      <c r="AD96">
        <v>21.49</v>
      </c>
      <c r="AE96">
        <v>21.49</v>
      </c>
    </row>
    <row r="97" spans="1:36">
      <c r="A97" t="s">
        <v>139</v>
      </c>
      <c r="B97" s="75">
        <v>242.55</v>
      </c>
      <c r="C97" s="75">
        <v>79.739999999999995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115.64</v>
      </c>
      <c r="J97">
        <v>270.7</v>
      </c>
      <c r="K97">
        <v>78.84</v>
      </c>
      <c r="L97">
        <v>10.54</v>
      </c>
      <c r="M97">
        <v>40.44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9.35</v>
      </c>
      <c r="T97">
        <v>63.03</v>
      </c>
      <c r="U97">
        <v>21.01</v>
      </c>
      <c r="V97">
        <v>21.01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9.24</v>
      </c>
      <c r="AD97">
        <v>21.24</v>
      </c>
      <c r="AE97">
        <v>21.24</v>
      </c>
    </row>
    <row r="98" spans="1:36">
      <c r="A98" t="s">
        <v>140</v>
      </c>
      <c r="B98" s="75">
        <v>242.55</v>
      </c>
      <c r="C98" s="75">
        <v>79.739999999999995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115.64</v>
      </c>
      <c r="J98">
        <v>270.7</v>
      </c>
      <c r="K98">
        <v>78.84</v>
      </c>
      <c r="L98">
        <v>10.54</v>
      </c>
      <c r="M98">
        <v>40.520000000000003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9.35</v>
      </c>
      <c r="T98">
        <v>63.03</v>
      </c>
      <c r="U98">
        <v>21.01</v>
      </c>
      <c r="V98">
        <v>21.01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9.3800000000000008</v>
      </c>
      <c r="AD98">
        <v>21.92</v>
      </c>
      <c r="AE98">
        <v>21.92</v>
      </c>
    </row>
    <row r="99" spans="1:36">
      <c r="A99" t="s">
        <v>141</v>
      </c>
      <c r="B99" s="75">
        <f>SUM(B3:B98)/4000</f>
        <v>5.7529524999999921</v>
      </c>
      <c r="C99" s="75">
        <f t="shared" ref="C99:L99" si="2">SUM(C3:C98)/4000</f>
        <v>1.6706374999999989</v>
      </c>
      <c r="D99" s="135">
        <f t="shared" ref="D99" si="3">SUM(D3:D98)/4000</f>
        <v>0.99800500000000003</v>
      </c>
      <c r="E99" s="75"/>
      <c r="F99" s="78">
        <f t="shared" si="2"/>
        <v>9.8884999999999973E-2</v>
      </c>
      <c r="G99" s="78">
        <f t="shared" si="2"/>
        <v>9.8884999999999973E-2</v>
      </c>
      <c r="H99" s="78">
        <f t="shared" si="2"/>
        <v>0.10133499999999999</v>
      </c>
      <c r="I99">
        <f t="shared" si="2"/>
        <v>2.2165425000000019</v>
      </c>
      <c r="J99">
        <f t="shared" si="2"/>
        <v>6.496800000000011</v>
      </c>
      <c r="K99">
        <f t="shared" si="2"/>
        <v>1.7046625000000015</v>
      </c>
      <c r="L99">
        <f t="shared" si="2"/>
        <v>0.25295999999999969</v>
      </c>
      <c r="M99">
        <f t="shared" ref="M99:AB99" si="4">SUM(M3:M98)/4000</f>
        <v>0.94809249999999989</v>
      </c>
      <c r="N99" s="135">
        <f t="shared" si="4"/>
        <v>0.33338249999999997</v>
      </c>
      <c r="O99" s="135">
        <f t="shared" si="4"/>
        <v>0.3308799999999999</v>
      </c>
      <c r="P99" s="135">
        <f t="shared" si="4"/>
        <v>0.33374249999999994</v>
      </c>
      <c r="Q99">
        <f t="shared" si="4"/>
        <v>0.25188000000000021</v>
      </c>
      <c r="R99">
        <f t="shared" si="4"/>
        <v>0.31722250000000002</v>
      </c>
      <c r="S99">
        <f t="shared" si="4"/>
        <v>0.21465000000000004</v>
      </c>
      <c r="T99">
        <f t="shared" si="4"/>
        <v>1.5393449999999991</v>
      </c>
      <c r="U99">
        <f t="shared" si="4"/>
        <v>0.51310749999999983</v>
      </c>
      <c r="V99">
        <f t="shared" si="4"/>
        <v>0.51314749999999987</v>
      </c>
      <c r="W99">
        <f t="shared" si="4"/>
        <v>1.1670774999999998</v>
      </c>
      <c r="X99">
        <f t="shared" si="4"/>
        <v>0.23340250000000004</v>
      </c>
      <c r="Y99">
        <f t="shared" si="4"/>
        <v>0.57056750000000034</v>
      </c>
      <c r="Z99">
        <f t="shared" si="4"/>
        <v>0.32733750000000006</v>
      </c>
      <c r="AA99">
        <f t="shared" si="4"/>
        <v>0.87436249999999993</v>
      </c>
      <c r="AB99">
        <f t="shared" si="4"/>
        <v>0.43712500000000004</v>
      </c>
      <c r="AC99">
        <f t="shared" ref="AC99:AJ99" si="5">SUM(AC3:AC98)/4000</f>
        <v>0.25049249999999995</v>
      </c>
      <c r="AD99">
        <f t="shared" si="5"/>
        <v>0.54805749999999998</v>
      </c>
      <c r="AE99">
        <f t="shared" si="5"/>
        <v>0.54805749999999998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60</v>
      </c>
      <c r="C9" s="136">
        <f>'IDT-1 Calculation'!DG9</f>
        <v>-60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70</v>
      </c>
      <c r="C10" s="136">
        <f>'IDT-1 Calculation'!DG10</f>
        <v>-70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36</v>
      </c>
      <c r="C11" s="136">
        <f>'IDT-1 Calculation'!DG11</f>
        <v>-36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</v>
      </c>
      <c r="C12" s="136">
        <f>'IDT-1 Calculation'!DG12</f>
        <v>-7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35</v>
      </c>
      <c r="C13" s="136">
        <f>'IDT-1 Calculation'!DG13</f>
        <v>-35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11</v>
      </c>
      <c r="C14" s="136">
        <f>'IDT-1 Calculation'!DG14</f>
        <v>-11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77</v>
      </c>
      <c r="C15" s="136">
        <f>'IDT-1 Calculation'!DG15</f>
        <v>-77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54</v>
      </c>
      <c r="C16" s="136">
        <f>'IDT-1 Calculation'!DG16</f>
        <v>-54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39</v>
      </c>
      <c r="C17" s="136">
        <f>'IDT-1 Calculation'!DG17</f>
        <v>-39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16</v>
      </c>
      <c r="C18" s="136">
        <f>'IDT-1 Calculation'!DG18</f>
        <v>-16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</v>
      </c>
      <c r="C19" s="136">
        <f>'IDT-1 Calculation'!DG19</f>
        <v>-0.84699999999999998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-1.153</v>
      </c>
      <c r="G19" s="141">
        <f t="shared" si="0"/>
        <v>0</v>
      </c>
    </row>
    <row r="20" spans="1:7">
      <c r="A20" s="140" t="s">
        <v>62</v>
      </c>
      <c r="B20" s="136">
        <f>'IDT-1 Calculation'!DF20</f>
        <v>40</v>
      </c>
      <c r="C20" s="136">
        <f>'IDT-1 Calculation'!DG20</f>
        <v>-16.934999999999999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-23.065000000000001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18</v>
      </c>
      <c r="C21" s="136">
        <f>'IDT-1 Calculation'!DG21</f>
        <v>-7.6210000000000004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-10.379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23</v>
      </c>
      <c r="C27" s="136">
        <f>'IDT-1 Calculation'!DG27</f>
        <v>-9.7370000000000001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-13.263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11</v>
      </c>
      <c r="C46" s="136">
        <f>'IDT-1 Calculation'!DG46</f>
        <v>-11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27</v>
      </c>
      <c r="C47" s="136">
        <f>'IDT-1 Calculation'!DG47</f>
        <v>-27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16</v>
      </c>
      <c r="C48" s="136">
        <f>'IDT-1 Calculation'!DG48</f>
        <v>-16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11</v>
      </c>
      <c r="C49" s="136">
        <f>'IDT-1 Calculation'!DG49</f>
        <v>-11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6</v>
      </c>
      <c r="C50" s="136">
        <f>'IDT-1 Calculation'!DG50</f>
        <v>-6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16</v>
      </c>
      <c r="C51" s="136">
        <f>'IDT-1 Calculation'!DG51</f>
        <v>-16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6</v>
      </c>
      <c r="C52" s="136">
        <f>'IDT-1 Calculation'!DG52</f>
        <v>-6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</v>
      </c>
      <c r="C53" s="136">
        <f>'IDT-1 Calculation'!DG53</f>
        <v>-1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</v>
      </c>
      <c r="C54" s="136">
        <f>'IDT-1 Calculation'!DG54</f>
        <v>-4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</v>
      </c>
      <c r="C57" s="136">
        <f>'IDT-1 Calculation'!DG57</f>
        <v>-4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26</v>
      </c>
      <c r="C58" s="136">
        <f>'IDT-1 Calculation'!DG58</f>
        <v>-26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77.447999999999993</v>
      </c>
      <c r="C78" s="136">
        <f>'IDT-1 Calculation'!DG78</f>
        <v>15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-92.447999999999993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151</v>
      </c>
      <c r="C79" s="136">
        <f>'IDT-1 Calculation'!DG79</f>
        <v>10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-161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164</v>
      </c>
      <c r="C80" s="136">
        <f>'IDT-1 Calculation'!DG80</f>
        <v>15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-179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190</v>
      </c>
      <c r="C81" s="136">
        <f>'IDT-1 Calculation'!DG81</f>
        <v>20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-210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226</v>
      </c>
      <c r="C82" s="136">
        <f>'IDT-1 Calculation'!DG82</f>
        <v>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-256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253.251</v>
      </c>
      <c r="C83" s="136">
        <f>'IDT-1 Calculation'!DG83</f>
        <v>30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-283.25099999999998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248.761</v>
      </c>
      <c r="C84" s="136">
        <f>'IDT-1 Calculation'!DG84</f>
        <v>35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-283.76099999999997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241.08699999999999</v>
      </c>
      <c r="C85" s="136">
        <f>'IDT-1 Calculation'!DG85</f>
        <v>45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-286.08699999999999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218.65799999999999</v>
      </c>
      <c r="C86" s="136">
        <f>'IDT-1 Calculation'!DG86</f>
        <v>60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-278.65800000000002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230.09</v>
      </c>
      <c r="C87" s="136">
        <f>'IDT-1 Calculation'!DG87</f>
        <v>40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-270.09000000000003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195.63</v>
      </c>
      <c r="C88" s="136">
        <f>'IDT-1 Calculation'!DG88</f>
        <v>60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-255.63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20.016999999999999</v>
      </c>
      <c r="C89" s="136">
        <f>'IDT-1 Calculation'!DG89</f>
        <v>12.403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-32.42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1.5249999999999999</v>
      </c>
      <c r="C90" s="136">
        <f>'IDT-1 Calculation'!DG90</f>
        <v>0.94499999999999995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-2.4699999999999998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0.70836674999999993</v>
      </c>
      <c r="C99" s="152">
        <f>SUM(C3:C98)/4000</f>
        <v>-4.8697999999999998E-2</v>
      </c>
      <c r="D99" s="152">
        <f>SUM(D3:D98)/4000</f>
        <v>0</v>
      </c>
      <c r="E99" s="152">
        <f>SUM(E3:E98)/4000</f>
        <v>0</v>
      </c>
      <c r="F99" s="152">
        <f>SUM(F3:F98)/4000</f>
        <v>-0.65966875000000003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160.78619299154491</v>
      </c>
      <c r="L3">
        <v>126.97226862862053</v>
      </c>
      <c r="M3">
        <v>48.515880083110716</v>
      </c>
      <c r="N3">
        <v>51.882312192118228</v>
      </c>
      <c r="O3">
        <v>142.0072115898642</v>
      </c>
      <c r="P3">
        <v>24.298733108108106</v>
      </c>
      <c r="Q3">
        <v>9.5802007980049879</v>
      </c>
      <c r="R3">
        <v>18.617394770596945</v>
      </c>
      <c r="S3">
        <v>11.594621990369182</v>
      </c>
      <c r="T3">
        <v>0</v>
      </c>
      <c r="U3">
        <v>50.389514082138156</v>
      </c>
      <c r="V3">
        <v>6.8910642917789753</v>
      </c>
      <c r="W3">
        <v>15.274704598387579</v>
      </c>
      <c r="X3">
        <v>64.78782301463275</v>
      </c>
      <c r="Y3">
        <v>0</v>
      </c>
      <c r="Z3">
        <v>8.6352868800000007</v>
      </c>
      <c r="AA3">
        <v>18.736272000000003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20.504999999999999</v>
      </c>
      <c r="AG3">
        <v>26.948288640000001</v>
      </c>
      <c r="AH3">
        <v>67.1714676</v>
      </c>
      <c r="AI3">
        <v>18.450352800000001</v>
      </c>
      <c r="AJ3">
        <v>0</v>
      </c>
      <c r="AK3">
        <v>22.295999999999996</v>
      </c>
      <c r="AL3">
        <v>59.209269999999982</v>
      </c>
      <c r="AM3">
        <v>6.9552893142857153</v>
      </c>
      <c r="AN3">
        <v>0</v>
      </c>
      <c r="AO3">
        <v>12.008606399999998</v>
      </c>
      <c r="AP3">
        <v>5.6824135199999999</v>
      </c>
      <c r="AQ3">
        <v>32.359470000000002</v>
      </c>
      <c r="AR3">
        <v>23.031647999999997</v>
      </c>
      <c r="AS3">
        <v>14.297646528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42.591967418935027</v>
      </c>
      <c r="BB3">
        <f>SUM(B3:AZ3)-BA3</f>
        <v>1093.193806415426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160.78619299154491</v>
      </c>
      <c r="L4">
        <v>126.97112962693285</v>
      </c>
      <c r="M4">
        <v>48.515880083110716</v>
      </c>
      <c r="N4">
        <v>51.882312192118228</v>
      </c>
      <c r="O4">
        <v>142.0072115898642</v>
      </c>
      <c r="P4">
        <v>24.298733108108106</v>
      </c>
      <c r="Q4">
        <v>9.5802007980049879</v>
      </c>
      <c r="R4">
        <v>18.617394770596945</v>
      </c>
      <c r="S4">
        <v>11.594621990369182</v>
      </c>
      <c r="T4">
        <v>0</v>
      </c>
      <c r="U4">
        <v>50.057047185101368</v>
      </c>
      <c r="V4">
        <v>6.8910642917789753</v>
      </c>
      <c r="W4">
        <v>15.274704598387579</v>
      </c>
      <c r="X4">
        <v>64.78782301463275</v>
      </c>
      <c r="Y4">
        <v>0</v>
      </c>
      <c r="Z4">
        <v>8.6352868800000007</v>
      </c>
      <c r="AA4">
        <v>18.736272000000003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20.504999999999999</v>
      </c>
      <c r="AG4">
        <v>26.948288640000001</v>
      </c>
      <c r="AH4">
        <v>67.1714676</v>
      </c>
      <c r="AI4">
        <v>18.450352800000001</v>
      </c>
      <c r="AJ4">
        <v>0</v>
      </c>
      <c r="AK4">
        <v>22.295999999999996</v>
      </c>
      <c r="AL4">
        <v>59.209269999999982</v>
      </c>
      <c r="AM4">
        <v>6.9552893142857153</v>
      </c>
      <c r="AN4">
        <v>0</v>
      </c>
      <c r="AO4">
        <v>12.008606399999998</v>
      </c>
      <c r="AP4">
        <v>5.6824135199999999</v>
      </c>
      <c r="AQ4">
        <v>32.359470000000002</v>
      </c>
      <c r="AR4">
        <v>23.031647999999997</v>
      </c>
      <c r="AS4">
        <v>14.297646528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42.579457202674959</v>
      </c>
      <c r="BB4">
        <f t="shared" ref="BB4:BB67" si="0">SUM(B4:AZ4)-BA4</f>
        <v>1092.8727107329614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160.78619299154491</v>
      </c>
      <c r="L5">
        <v>126.97243929626815</v>
      </c>
      <c r="M5">
        <v>30.5038961038961</v>
      </c>
      <c r="N5">
        <v>62.908284800385573</v>
      </c>
      <c r="O5">
        <v>142.0072115898642</v>
      </c>
      <c r="P5">
        <v>24.298733108108106</v>
      </c>
      <c r="Q5">
        <v>9.5802007980049879</v>
      </c>
      <c r="R5">
        <v>18.617394770596945</v>
      </c>
      <c r="S5">
        <v>11.594621990369182</v>
      </c>
      <c r="T5">
        <v>0</v>
      </c>
      <c r="U5">
        <v>50.057047185101368</v>
      </c>
      <c r="V5">
        <v>6.8910642917789753</v>
      </c>
      <c r="W5">
        <v>15.274704598387579</v>
      </c>
      <c r="X5">
        <v>64.78782301463275</v>
      </c>
      <c r="Y5">
        <v>0</v>
      </c>
      <c r="Z5">
        <v>8.6352868800000007</v>
      </c>
      <c r="AA5">
        <v>18.736272000000003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20.504999999999999</v>
      </c>
      <c r="AG5">
        <v>26.948288640000001</v>
      </c>
      <c r="AH5">
        <v>67.1714676</v>
      </c>
      <c r="AI5">
        <v>18.450352800000001</v>
      </c>
      <c r="AJ5">
        <v>0</v>
      </c>
      <c r="AK5">
        <v>22.295999999999996</v>
      </c>
      <c r="AL5">
        <v>59.209269999999982</v>
      </c>
      <c r="AM5">
        <v>6.9552893142857153</v>
      </c>
      <c r="AN5">
        <v>0</v>
      </c>
      <c r="AO5">
        <v>12.008606399999998</v>
      </c>
      <c r="AP5">
        <v>5.6824135199999999</v>
      </c>
      <c r="AQ5">
        <v>32.359470000000002</v>
      </c>
      <c r="AR5">
        <v>21.577017600000001</v>
      </c>
      <c r="AS5">
        <v>14.297646528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42.262982157181909</v>
      </c>
      <c r="BB5">
        <f t="shared" si="0"/>
        <v>1084.749853676843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160.78619299154491</v>
      </c>
      <c r="L6">
        <v>126.97248210380408</v>
      </c>
      <c r="M6">
        <v>30.5038961038961</v>
      </c>
      <c r="N6">
        <v>62.908284800385573</v>
      </c>
      <c r="O6">
        <v>142.0072115898642</v>
      </c>
      <c r="P6">
        <v>24.298733108108106</v>
      </c>
      <c r="Q6">
        <v>9.5804337037037062</v>
      </c>
      <c r="R6">
        <v>18.618670584307178</v>
      </c>
      <c r="S6">
        <v>11.593260585467853</v>
      </c>
      <c r="T6">
        <v>0</v>
      </c>
      <c r="U6">
        <v>50.057047185101368</v>
      </c>
      <c r="V6">
        <v>6.8910642917789753</v>
      </c>
      <c r="W6">
        <v>15.274704598387579</v>
      </c>
      <c r="X6">
        <v>64.78782301463275</v>
      </c>
      <c r="Y6">
        <v>0</v>
      </c>
      <c r="Z6">
        <v>8.6352868800000007</v>
      </c>
      <c r="AA6">
        <v>18.736272000000003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20.504999999999999</v>
      </c>
      <c r="AG6">
        <v>26.948288640000001</v>
      </c>
      <c r="AH6">
        <v>67.1714676</v>
      </c>
      <c r="AI6">
        <v>18.450352800000001</v>
      </c>
      <c r="AJ6">
        <v>0</v>
      </c>
      <c r="AK6">
        <v>22.295999999999996</v>
      </c>
      <c r="AL6">
        <v>59.209269999999982</v>
      </c>
      <c r="AM6">
        <v>6.9552893142857153</v>
      </c>
      <c r="AN6">
        <v>0</v>
      </c>
      <c r="AO6">
        <v>12.008606399999998</v>
      </c>
      <c r="AP6">
        <v>5.6824135199999999</v>
      </c>
      <c r="AQ6">
        <v>32.359470000000002</v>
      </c>
      <c r="AR6">
        <v>21.577017600000001</v>
      </c>
      <c r="AS6">
        <v>14.297646528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42.262989389641007</v>
      </c>
      <c r="BB6">
        <f t="shared" si="0"/>
        <v>1084.7500365664273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160.78619299154491</v>
      </c>
      <c r="L7">
        <v>126.97250957422796</v>
      </c>
      <c r="M7">
        <v>30.5038961038961</v>
      </c>
      <c r="N7">
        <v>64.335512966875839</v>
      </c>
      <c r="O7">
        <v>142.0072115898642</v>
      </c>
      <c r="P7">
        <v>24.298733108108106</v>
      </c>
      <c r="Q7">
        <v>9.5870086217364907</v>
      </c>
      <c r="R7">
        <v>18.614934303671852</v>
      </c>
      <c r="S7">
        <v>11.590408188331629</v>
      </c>
      <c r="T7">
        <v>0</v>
      </c>
      <c r="U7">
        <v>50.057047185101368</v>
      </c>
      <c r="V7">
        <v>9.1045999999999996</v>
      </c>
      <c r="W7">
        <v>15.274704598387579</v>
      </c>
      <c r="X7">
        <v>64.78782301463275</v>
      </c>
      <c r="Y7">
        <v>0</v>
      </c>
      <c r="Z7">
        <v>5.7568579200000007</v>
      </c>
      <c r="AA7">
        <v>18.736272000000003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20.504999999999999</v>
      </c>
      <c r="AG7">
        <v>26.948288640000001</v>
      </c>
      <c r="AH7">
        <v>67.1714676</v>
      </c>
      <c r="AI7">
        <v>13.977539999999999</v>
      </c>
      <c r="AJ7">
        <v>0</v>
      </c>
      <c r="AK7">
        <v>22.295999999999996</v>
      </c>
      <c r="AL7">
        <v>59.209269999999982</v>
      </c>
      <c r="AM7">
        <v>6.9552893142857153</v>
      </c>
      <c r="AN7">
        <v>0</v>
      </c>
      <c r="AO7">
        <v>12.008606399999998</v>
      </c>
      <c r="AP7">
        <v>5.6824135199999999</v>
      </c>
      <c r="AQ7">
        <v>32.359470000000002</v>
      </c>
      <c r="AR7">
        <v>21.577017600000001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42.113034482160188</v>
      </c>
      <c r="BB7">
        <f t="shared" si="0"/>
        <v>1080.9012113849044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160.78619299154491</v>
      </c>
      <c r="L8">
        <v>126.97250957422796</v>
      </c>
      <c r="M8">
        <v>30.5038961038961</v>
      </c>
      <c r="N8">
        <v>64.335512966875839</v>
      </c>
      <c r="O8">
        <v>142.0072115898642</v>
      </c>
      <c r="P8">
        <v>24.298733108108106</v>
      </c>
      <c r="Q8">
        <v>9.5870086217364907</v>
      </c>
      <c r="R8">
        <v>18.614934303671852</v>
      </c>
      <c r="S8">
        <v>11.590408188331629</v>
      </c>
      <c r="T8">
        <v>0</v>
      </c>
      <c r="U8">
        <v>50.057047185101368</v>
      </c>
      <c r="V8">
        <v>9.1045999999999996</v>
      </c>
      <c r="W8">
        <v>15.274704598387579</v>
      </c>
      <c r="X8">
        <v>64.78782301463275</v>
      </c>
      <c r="Y8">
        <v>0</v>
      </c>
      <c r="Z8">
        <v>5.7568579200000007</v>
      </c>
      <c r="AA8">
        <v>18.736272000000003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20.504999999999999</v>
      </c>
      <c r="AG8">
        <v>26.948288640000001</v>
      </c>
      <c r="AH8">
        <v>67.1714676</v>
      </c>
      <c r="AI8">
        <v>13.977539999999999</v>
      </c>
      <c r="AJ8">
        <v>0</v>
      </c>
      <c r="AK8">
        <v>22.295999999999996</v>
      </c>
      <c r="AL8">
        <v>59.209269999999982</v>
      </c>
      <c r="AM8">
        <v>6.9552893142857153</v>
      </c>
      <c r="AN8">
        <v>0</v>
      </c>
      <c r="AO8">
        <v>12.008606399999998</v>
      </c>
      <c r="AP8">
        <v>5.6824135199999999</v>
      </c>
      <c r="AQ8">
        <v>32.359470000000002</v>
      </c>
      <c r="AR8">
        <v>21.577017600000001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42.113034482160188</v>
      </c>
      <c r="BB8">
        <f t="shared" si="0"/>
        <v>1080.9012113849044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154.76068117297922</v>
      </c>
      <c r="L9">
        <v>64.998307458714891</v>
      </c>
      <c r="M9">
        <v>30.5038961038961</v>
      </c>
      <c r="N9">
        <v>64.335512966875839</v>
      </c>
      <c r="O9">
        <v>142.0072115898642</v>
      </c>
      <c r="P9">
        <v>24.298733108108106</v>
      </c>
      <c r="Q9">
        <v>9.5870086217364907</v>
      </c>
      <c r="R9">
        <v>18.614934303671852</v>
      </c>
      <c r="S9">
        <v>11.590408188331629</v>
      </c>
      <c r="T9">
        <v>0</v>
      </c>
      <c r="U9">
        <v>50.057047185101368</v>
      </c>
      <c r="V9">
        <v>9.0481910697674426</v>
      </c>
      <c r="W9">
        <v>15.274704598387579</v>
      </c>
      <c r="X9">
        <v>64.78782301463275</v>
      </c>
      <c r="Y9">
        <v>0</v>
      </c>
      <c r="Z9">
        <v>5.7568579200000007</v>
      </c>
      <c r="AA9">
        <v>18.736272000000003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20.504999999999999</v>
      </c>
      <c r="AG9">
        <v>26.948288640000001</v>
      </c>
      <c r="AH9">
        <v>67.1714676</v>
      </c>
      <c r="AI9">
        <v>13.977539999999999</v>
      </c>
      <c r="AJ9">
        <v>0</v>
      </c>
      <c r="AK9">
        <v>22.295999999999996</v>
      </c>
      <c r="AL9">
        <v>59.209269999999982</v>
      </c>
      <c r="AM9">
        <v>6.9552893142857153</v>
      </c>
      <c r="AN9">
        <v>0</v>
      </c>
      <c r="AO9">
        <v>12.008606399999998</v>
      </c>
      <c r="AP9">
        <v>5.6824135199999999</v>
      </c>
      <c r="AQ9">
        <v>32.359470000000002</v>
      </c>
      <c r="AR9">
        <v>21.577017600000001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39.560929843572623</v>
      </c>
      <c r="BB9">
        <f t="shared" si="0"/>
        <v>1015.3971931591806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154.76068117297922</v>
      </c>
      <c r="L10">
        <v>64.998307458714891</v>
      </c>
      <c r="M10">
        <v>30.5038961038961</v>
      </c>
      <c r="N10">
        <v>64.335512966875839</v>
      </c>
      <c r="O10">
        <v>142.0072115898642</v>
      </c>
      <c r="P10">
        <v>24.298733108108106</v>
      </c>
      <c r="Q10">
        <v>9.5870086217364907</v>
      </c>
      <c r="R10">
        <v>18.614934303671852</v>
      </c>
      <c r="S10">
        <v>11.590408188331629</v>
      </c>
      <c r="T10">
        <v>0</v>
      </c>
      <c r="U10">
        <v>50.057047185101368</v>
      </c>
      <c r="V10">
        <v>9.0481910697674426</v>
      </c>
      <c r="W10">
        <v>15.274704598387579</v>
      </c>
      <c r="X10">
        <v>64.78782301463275</v>
      </c>
      <c r="Y10">
        <v>0</v>
      </c>
      <c r="Z10">
        <v>5.7568579200000007</v>
      </c>
      <c r="AA10">
        <v>18.736272000000003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20.504999999999999</v>
      </c>
      <c r="AG10">
        <v>26.948288640000001</v>
      </c>
      <c r="AH10">
        <v>67.1714676</v>
      </c>
      <c r="AI10">
        <v>13.977539999999999</v>
      </c>
      <c r="AJ10">
        <v>0</v>
      </c>
      <c r="AK10">
        <v>22.295999999999996</v>
      </c>
      <c r="AL10">
        <v>59.209269999999982</v>
      </c>
      <c r="AM10">
        <v>6.9552893142857153</v>
      </c>
      <c r="AN10">
        <v>0</v>
      </c>
      <c r="AO10">
        <v>12.008606399999998</v>
      </c>
      <c r="AP10">
        <v>5.6824135199999999</v>
      </c>
      <c r="AQ10">
        <v>32.359470000000002</v>
      </c>
      <c r="AR10">
        <v>21.577017600000001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39.560929843572623</v>
      </c>
      <c r="BB10">
        <f t="shared" si="0"/>
        <v>1015.3971931591806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154.76041614648355</v>
      </c>
      <c r="L11">
        <v>64.997880857075586</v>
      </c>
      <c r="M11">
        <v>30.5038961038961</v>
      </c>
      <c r="N11">
        <v>75.556639277879214</v>
      </c>
      <c r="O11">
        <v>142.0072115898642</v>
      </c>
      <c r="P11">
        <v>24.298733108108106</v>
      </c>
      <c r="Q11">
        <v>9.5870086217364907</v>
      </c>
      <c r="R11">
        <v>18.614934303671852</v>
      </c>
      <c r="S11">
        <v>11.590408188331629</v>
      </c>
      <c r="T11">
        <v>0</v>
      </c>
      <c r="U11">
        <v>50.057047185101368</v>
      </c>
      <c r="V11">
        <v>9.0691389600870842</v>
      </c>
      <c r="W11">
        <v>15.274704598387579</v>
      </c>
      <c r="X11">
        <v>64.790136016187063</v>
      </c>
      <c r="Y11">
        <v>0</v>
      </c>
      <c r="Z11">
        <v>5.7568579200000007</v>
      </c>
      <c r="AA11">
        <v>18.736272000000003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20.504999999999999</v>
      </c>
      <c r="AG11">
        <v>26.948288640000001</v>
      </c>
      <c r="AH11">
        <v>67.1714676</v>
      </c>
      <c r="AI11">
        <v>8.3865239999999979</v>
      </c>
      <c r="AJ11">
        <v>0</v>
      </c>
      <c r="AK11">
        <v>22.295999999999996</v>
      </c>
      <c r="AL11">
        <v>59.209269999999982</v>
      </c>
      <c r="AM11">
        <v>6.9552893142857153</v>
      </c>
      <c r="AN11">
        <v>0</v>
      </c>
      <c r="AO11">
        <v>12.008606399999998</v>
      </c>
      <c r="AP11">
        <v>5.6824135199999999</v>
      </c>
      <c r="AQ11">
        <v>32.359470000000002</v>
      </c>
      <c r="AR11">
        <v>21.577017600000001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39.772904920798666</v>
      </c>
      <c r="BB11">
        <f t="shared" si="0"/>
        <v>1020.8378976566968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154.76041614648355</v>
      </c>
      <c r="L12">
        <v>64.997880857075586</v>
      </c>
      <c r="M12">
        <v>30.5038961038961</v>
      </c>
      <c r="N12">
        <v>79.592754427932732</v>
      </c>
      <c r="O12">
        <v>142.0072115898642</v>
      </c>
      <c r="P12">
        <v>24.298733108108106</v>
      </c>
      <c r="Q12">
        <v>9.5870086217364907</v>
      </c>
      <c r="R12">
        <v>18.614934303671852</v>
      </c>
      <c r="S12">
        <v>11.590408188331629</v>
      </c>
      <c r="T12">
        <v>0</v>
      </c>
      <c r="U12">
        <v>50.057047185101368</v>
      </c>
      <c r="V12">
        <v>9.0691389600870842</v>
      </c>
      <c r="W12">
        <v>15.285410262529835</v>
      </c>
      <c r="X12">
        <v>64.787472161794696</v>
      </c>
      <c r="Y12">
        <v>0</v>
      </c>
      <c r="Z12">
        <v>5.7568579200000007</v>
      </c>
      <c r="AA12">
        <v>18.736272000000003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20.504999999999999</v>
      </c>
      <c r="AG12">
        <v>26.948288640000001</v>
      </c>
      <c r="AH12">
        <v>67.1714676</v>
      </c>
      <c r="AI12">
        <v>8.3865239999999979</v>
      </c>
      <c r="AJ12">
        <v>0</v>
      </c>
      <c r="AK12">
        <v>22.295999999999996</v>
      </c>
      <c r="AL12">
        <v>59.209269999999982</v>
      </c>
      <c r="AM12">
        <v>6.9552893142857153</v>
      </c>
      <c r="AN12">
        <v>0</v>
      </c>
      <c r="AO12">
        <v>12.008606399999998</v>
      </c>
      <c r="AP12">
        <v>5.6824135199999999</v>
      </c>
      <c r="AQ12">
        <v>32.359470000000002</v>
      </c>
      <c r="AR12">
        <v>21.577017600000001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39.924561164465473</v>
      </c>
      <c r="BB12">
        <f t="shared" si="0"/>
        <v>1024.7303983728334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154.76041614648355</v>
      </c>
      <c r="L13">
        <v>64.997880857075586</v>
      </c>
      <c r="M13">
        <v>30.5038961038961</v>
      </c>
      <c r="N13">
        <v>79.592754427932732</v>
      </c>
      <c r="O13">
        <v>142.0072115898642</v>
      </c>
      <c r="P13">
        <v>24.298733108108106</v>
      </c>
      <c r="Q13">
        <v>9.5870086217364907</v>
      </c>
      <c r="R13">
        <v>18.614934303671852</v>
      </c>
      <c r="S13">
        <v>11.590408188331629</v>
      </c>
      <c r="T13">
        <v>0</v>
      </c>
      <c r="U13">
        <v>50.057047185101368</v>
      </c>
      <c r="V13">
        <v>9.0691389600870842</v>
      </c>
      <c r="W13">
        <v>15.285410262529835</v>
      </c>
      <c r="X13">
        <v>64.787472161794696</v>
      </c>
      <c r="Y13">
        <v>0</v>
      </c>
      <c r="Z13">
        <v>5.7568579200000007</v>
      </c>
      <c r="AA13">
        <v>18.736272000000003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20.504999999999999</v>
      </c>
      <c r="AG13">
        <v>26.948288640000001</v>
      </c>
      <c r="AH13">
        <v>67.1714676</v>
      </c>
      <c r="AI13">
        <v>8.3865239999999979</v>
      </c>
      <c r="AJ13">
        <v>0</v>
      </c>
      <c r="AK13">
        <v>22.295999999999996</v>
      </c>
      <c r="AL13">
        <v>59.209269999999982</v>
      </c>
      <c r="AM13">
        <v>6.9552893142857153</v>
      </c>
      <c r="AN13">
        <v>0</v>
      </c>
      <c r="AO13">
        <v>12.008606399999998</v>
      </c>
      <c r="AP13">
        <v>5.6824135199999999</v>
      </c>
      <c r="AQ13">
        <v>32.359470000000002</v>
      </c>
      <c r="AR13">
        <v>21.577017600000001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39.924561164465473</v>
      </c>
      <c r="BB13">
        <f t="shared" si="0"/>
        <v>1024.7303983728334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154.76041614648355</v>
      </c>
      <c r="L14">
        <v>64.997880857075586</v>
      </c>
      <c r="M14">
        <v>30.5038961038961</v>
      </c>
      <c r="N14">
        <v>79.592754427932732</v>
      </c>
      <c r="O14">
        <v>142.0072115898642</v>
      </c>
      <c r="P14">
        <v>24.298733108108106</v>
      </c>
      <c r="Q14">
        <v>9.5870086217364907</v>
      </c>
      <c r="R14">
        <v>18.614934303671852</v>
      </c>
      <c r="S14">
        <v>11.590408188331629</v>
      </c>
      <c r="T14">
        <v>0</v>
      </c>
      <c r="U14">
        <v>50.057047185101368</v>
      </c>
      <c r="V14">
        <v>9.0691389600870842</v>
      </c>
      <c r="W14">
        <v>15.285410262529835</v>
      </c>
      <c r="X14">
        <v>64.787472161794696</v>
      </c>
      <c r="Y14">
        <v>0</v>
      </c>
      <c r="Z14">
        <v>5.7568579200000007</v>
      </c>
      <c r="AA14">
        <v>18.736272000000003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20.504999999999999</v>
      </c>
      <c r="AG14">
        <v>26.948288640000001</v>
      </c>
      <c r="AH14">
        <v>67.1714676</v>
      </c>
      <c r="AI14">
        <v>8.3865239999999979</v>
      </c>
      <c r="AJ14">
        <v>0</v>
      </c>
      <c r="AK14">
        <v>22.295999999999996</v>
      </c>
      <c r="AL14">
        <v>59.209269999999982</v>
      </c>
      <c r="AM14">
        <v>6.9552893142857153</v>
      </c>
      <c r="AN14">
        <v>0</v>
      </c>
      <c r="AO14">
        <v>12.008606399999998</v>
      </c>
      <c r="AP14">
        <v>5.6824135199999999</v>
      </c>
      <c r="AQ14">
        <v>26.201999999999998</v>
      </c>
      <c r="AR14">
        <v>21.577017600000001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39.69365638605278</v>
      </c>
      <c r="BB14">
        <f t="shared" si="0"/>
        <v>1018.8038331512461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154.76041614648355</v>
      </c>
      <c r="L15">
        <v>64.997880857075586</v>
      </c>
      <c r="M15">
        <v>30.5038961038961</v>
      </c>
      <c r="N15">
        <v>51.882312192118228</v>
      </c>
      <c r="O15">
        <v>73.287181277829134</v>
      </c>
      <c r="P15">
        <v>24.298733108108106</v>
      </c>
      <c r="Q15">
        <v>9.5870086217364907</v>
      </c>
      <c r="R15">
        <v>18.614934303671852</v>
      </c>
      <c r="S15">
        <v>11.590408188331629</v>
      </c>
      <c r="T15">
        <v>0</v>
      </c>
      <c r="U15">
        <v>50.057047185101368</v>
      </c>
      <c r="V15">
        <v>9.0691389600870842</v>
      </c>
      <c r="W15">
        <v>15.274704598387579</v>
      </c>
      <c r="X15">
        <v>64.790136016187063</v>
      </c>
      <c r="Y15">
        <v>0</v>
      </c>
      <c r="Z15">
        <v>5.7568579200000007</v>
      </c>
      <c r="AA15">
        <v>18.736272000000003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20.504999999999999</v>
      </c>
      <c r="AG15">
        <v>26.948288640000001</v>
      </c>
      <c r="AH15">
        <v>67.1714676</v>
      </c>
      <c r="AI15">
        <v>8.3865239999999979</v>
      </c>
      <c r="AJ15">
        <v>0</v>
      </c>
      <c r="AK15">
        <v>22.295999999999996</v>
      </c>
      <c r="AL15">
        <v>59.209269999999982</v>
      </c>
      <c r="AM15">
        <v>6.9552893142857153</v>
      </c>
      <c r="AN15">
        <v>0</v>
      </c>
      <c r="AO15">
        <v>12.008606399999998</v>
      </c>
      <c r="AP15">
        <v>5.0635367999999996</v>
      </c>
      <c r="AQ15">
        <v>21.572980000000001</v>
      </c>
      <c r="AR15">
        <v>21.577017600000001</v>
      </c>
      <c r="AS15">
        <v>14.297646528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35.89122744515511</v>
      </c>
      <c r="BB15">
        <f t="shared" si="0"/>
        <v>921.20816692894425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154.76041614648355</v>
      </c>
      <c r="L16">
        <v>64.997880857075586</v>
      </c>
      <c r="M16">
        <v>30.5038961038961</v>
      </c>
      <c r="N16">
        <v>51.882312192118228</v>
      </c>
      <c r="O16">
        <v>73.287181277829134</v>
      </c>
      <c r="P16">
        <v>24.298733108108106</v>
      </c>
      <c r="Q16">
        <v>9.5870086217364907</v>
      </c>
      <c r="R16">
        <v>18.614934303671852</v>
      </c>
      <c r="S16">
        <v>11.590408188331629</v>
      </c>
      <c r="T16">
        <v>0</v>
      </c>
      <c r="U16">
        <v>50.057047185101368</v>
      </c>
      <c r="V16">
        <v>9.0691389600870842</v>
      </c>
      <c r="W16">
        <v>15.274704598387579</v>
      </c>
      <c r="X16">
        <v>64.790136016187063</v>
      </c>
      <c r="Y16">
        <v>0</v>
      </c>
      <c r="Z16">
        <v>5.7568579200000007</v>
      </c>
      <c r="AA16">
        <v>18.736272000000003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20.504999999999999</v>
      </c>
      <c r="AG16">
        <v>26.948288640000001</v>
      </c>
      <c r="AH16">
        <v>67.1714676</v>
      </c>
      <c r="AI16">
        <v>8.3865239999999979</v>
      </c>
      <c r="AJ16">
        <v>0</v>
      </c>
      <c r="AK16">
        <v>22.295999999999996</v>
      </c>
      <c r="AL16">
        <v>59.209269999999982</v>
      </c>
      <c r="AM16">
        <v>6.9552893142857153</v>
      </c>
      <c r="AN16">
        <v>0</v>
      </c>
      <c r="AO16">
        <v>12.008606399999998</v>
      </c>
      <c r="AP16">
        <v>5.0635367999999996</v>
      </c>
      <c r="AQ16">
        <v>21.572980000000001</v>
      </c>
      <c r="AR16">
        <v>23.031647999999997</v>
      </c>
      <c r="AS16">
        <v>14.297646528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35.94577608515511</v>
      </c>
      <c r="BB16">
        <f t="shared" si="0"/>
        <v>922.60824868894429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154.76237278071372</v>
      </c>
      <c r="L17">
        <v>64.998286857277336</v>
      </c>
      <c r="M17">
        <v>30.5038961038961</v>
      </c>
      <c r="N17">
        <v>51.882312192118228</v>
      </c>
      <c r="O17">
        <v>73.287181277829134</v>
      </c>
      <c r="P17">
        <v>24.298733108108106</v>
      </c>
      <c r="Q17">
        <v>9.5870086217364907</v>
      </c>
      <c r="R17">
        <v>18.614934303671852</v>
      </c>
      <c r="S17">
        <v>11.590408188331629</v>
      </c>
      <c r="T17">
        <v>0</v>
      </c>
      <c r="U17">
        <v>50.057047185101368</v>
      </c>
      <c r="V17">
        <v>9.1045999999999996</v>
      </c>
      <c r="W17">
        <v>15.274704598387579</v>
      </c>
      <c r="X17">
        <v>64.790136016187063</v>
      </c>
      <c r="Y17">
        <v>0</v>
      </c>
      <c r="Z17">
        <v>5.7568579200000007</v>
      </c>
      <c r="AA17">
        <v>18.736272000000003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20.504999999999999</v>
      </c>
      <c r="AG17">
        <v>26.948288640000001</v>
      </c>
      <c r="AH17">
        <v>67.1714676</v>
      </c>
      <c r="AI17">
        <v>8.3865239999999979</v>
      </c>
      <c r="AJ17">
        <v>0</v>
      </c>
      <c r="AK17">
        <v>22.295999999999996</v>
      </c>
      <c r="AL17">
        <v>59.209269999999982</v>
      </c>
      <c r="AM17">
        <v>6.9552893142857153</v>
      </c>
      <c r="AN17">
        <v>0</v>
      </c>
      <c r="AO17">
        <v>12.008606399999998</v>
      </c>
      <c r="AP17">
        <v>5.0635367999999996</v>
      </c>
      <c r="AQ17">
        <v>21.572980000000001</v>
      </c>
      <c r="AR17">
        <v>23.031647999999997</v>
      </c>
      <c r="AS17">
        <v>14.297646528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35.947194265949186</v>
      </c>
      <c r="BB17">
        <f t="shared" si="0"/>
        <v>922.64465418249506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154.76237278071372</v>
      </c>
      <c r="L18">
        <v>64.998286857277336</v>
      </c>
      <c r="M18">
        <v>30.5038961038961</v>
      </c>
      <c r="N18">
        <v>51.882312192118228</v>
      </c>
      <c r="O18">
        <v>73.287181277829134</v>
      </c>
      <c r="P18">
        <v>24.298733108108106</v>
      </c>
      <c r="Q18">
        <v>9.5870086217364907</v>
      </c>
      <c r="R18">
        <v>18.614934303671852</v>
      </c>
      <c r="S18">
        <v>11.590408188331629</v>
      </c>
      <c r="T18">
        <v>0</v>
      </c>
      <c r="U18">
        <v>50.057047185101368</v>
      </c>
      <c r="V18">
        <v>9.1045999999999996</v>
      </c>
      <c r="W18">
        <v>15.274704598387579</v>
      </c>
      <c r="X18">
        <v>64.790136016187063</v>
      </c>
      <c r="Y18">
        <v>0</v>
      </c>
      <c r="Z18">
        <v>5.7568579200000007</v>
      </c>
      <c r="AA18">
        <v>18.736272000000003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20.504999999999999</v>
      </c>
      <c r="AG18">
        <v>26.948288640000001</v>
      </c>
      <c r="AH18">
        <v>67.1714676</v>
      </c>
      <c r="AI18">
        <v>8.3865239999999979</v>
      </c>
      <c r="AJ18">
        <v>0</v>
      </c>
      <c r="AK18">
        <v>22.295999999999996</v>
      </c>
      <c r="AL18">
        <v>59.209269999999982</v>
      </c>
      <c r="AM18">
        <v>6.9552893142857153</v>
      </c>
      <c r="AN18">
        <v>0</v>
      </c>
      <c r="AO18">
        <v>12.008606399999998</v>
      </c>
      <c r="AP18">
        <v>5.0635367999999996</v>
      </c>
      <c r="AQ18">
        <v>21.572980000000001</v>
      </c>
      <c r="AR18">
        <v>23.031647999999997</v>
      </c>
      <c r="AS18">
        <v>14.297646528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35.947194265949186</v>
      </c>
      <c r="BB18">
        <f t="shared" si="0"/>
        <v>922.64465418249506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154.76237278071372</v>
      </c>
      <c r="L19">
        <v>64.998286857277336</v>
      </c>
      <c r="M19">
        <v>30.5038961038961</v>
      </c>
      <c r="N19">
        <v>51.882312192118228</v>
      </c>
      <c r="O19">
        <v>73.287181277829134</v>
      </c>
      <c r="P19">
        <v>24.298733108108106</v>
      </c>
      <c r="Q19">
        <v>9.5870086217364907</v>
      </c>
      <c r="R19">
        <v>18.614934303671852</v>
      </c>
      <c r="S19">
        <v>11.590408188331629</v>
      </c>
      <c r="T19">
        <v>0</v>
      </c>
      <c r="U19">
        <v>50.057047185101368</v>
      </c>
      <c r="V19">
        <v>9.1045999999999996</v>
      </c>
      <c r="W19">
        <v>15.274704598387579</v>
      </c>
      <c r="X19">
        <v>64.790136016187063</v>
      </c>
      <c r="Y19">
        <v>0</v>
      </c>
      <c r="Z19">
        <v>5.7568579200000007</v>
      </c>
      <c r="AA19">
        <v>18.736272000000003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20.504999999999999</v>
      </c>
      <c r="AG19">
        <v>26.948288640000001</v>
      </c>
      <c r="AH19">
        <v>67.1714676</v>
      </c>
      <c r="AI19">
        <v>8.3865239999999979</v>
      </c>
      <c r="AJ19">
        <v>0</v>
      </c>
      <c r="AK19">
        <v>22.295999999999996</v>
      </c>
      <c r="AL19">
        <v>59.209269999999982</v>
      </c>
      <c r="AM19">
        <v>6.9552893142857153</v>
      </c>
      <c r="AN19">
        <v>0</v>
      </c>
      <c r="AO19">
        <v>12.008606399999998</v>
      </c>
      <c r="AP19">
        <v>5.0635367999999996</v>
      </c>
      <c r="AQ19">
        <v>21.572980000000001</v>
      </c>
      <c r="AR19">
        <v>23.031647999999997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35.936382479549188</v>
      </c>
      <c r="BB19">
        <f t="shared" si="0"/>
        <v>922.36715005449514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154.76237278071372</v>
      </c>
      <c r="L20">
        <v>64.998286857277336</v>
      </c>
      <c r="M20">
        <v>30.5038961038961</v>
      </c>
      <c r="N20">
        <v>51.882312192118228</v>
      </c>
      <c r="O20">
        <v>73.287181277829134</v>
      </c>
      <c r="P20">
        <v>24.298733108108106</v>
      </c>
      <c r="Q20">
        <v>9.5870086217364907</v>
      </c>
      <c r="R20">
        <v>18.614934303671852</v>
      </c>
      <c r="S20">
        <v>11.590408188331629</v>
      </c>
      <c r="T20">
        <v>0</v>
      </c>
      <c r="U20">
        <v>50.057047185101368</v>
      </c>
      <c r="V20">
        <v>9.1045999999999996</v>
      </c>
      <c r="W20">
        <v>15.274704598387579</v>
      </c>
      <c r="X20">
        <v>64.790136016187063</v>
      </c>
      <c r="Y20">
        <v>0</v>
      </c>
      <c r="Z20">
        <v>5.7568579200000007</v>
      </c>
      <c r="AA20">
        <v>18.736272000000003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20.504999999999999</v>
      </c>
      <c r="AG20">
        <v>26.948288640000001</v>
      </c>
      <c r="AH20">
        <v>67.1714676</v>
      </c>
      <c r="AI20">
        <v>8.3865239999999979</v>
      </c>
      <c r="AJ20">
        <v>0</v>
      </c>
      <c r="AK20">
        <v>22.295999999999996</v>
      </c>
      <c r="AL20">
        <v>59.209269999999982</v>
      </c>
      <c r="AM20">
        <v>6.9552893142857153</v>
      </c>
      <c r="AN20">
        <v>0</v>
      </c>
      <c r="AO20">
        <v>12.008606399999998</v>
      </c>
      <c r="AP20">
        <v>5.0635367999999996</v>
      </c>
      <c r="AQ20">
        <v>21.572980000000001</v>
      </c>
      <c r="AR20">
        <v>21.577017600000001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35.881833839549188</v>
      </c>
      <c r="BB20">
        <f t="shared" si="0"/>
        <v>920.96706829449499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154.76237278071372</v>
      </c>
      <c r="L21">
        <v>64.998286857277336</v>
      </c>
      <c r="M21">
        <v>30.5038961038961</v>
      </c>
      <c r="N21">
        <v>51.882312192118228</v>
      </c>
      <c r="O21">
        <v>73.287181277829134</v>
      </c>
      <c r="P21">
        <v>24.298733108108106</v>
      </c>
      <c r="Q21">
        <v>9.582653333333333</v>
      </c>
      <c r="R21">
        <v>18.624926178861788</v>
      </c>
      <c r="S21">
        <v>11.58742659974906</v>
      </c>
      <c r="T21">
        <v>0</v>
      </c>
      <c r="U21">
        <v>50.057047185101368</v>
      </c>
      <c r="V21">
        <v>9.1045999999999996</v>
      </c>
      <c r="W21">
        <v>15.274704598387579</v>
      </c>
      <c r="X21">
        <v>64.790136016187063</v>
      </c>
      <c r="Y21">
        <v>0</v>
      </c>
      <c r="Z21">
        <v>5.7568579200000007</v>
      </c>
      <c r="AA21">
        <v>18.736272000000003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20.504999999999999</v>
      </c>
      <c r="AG21">
        <v>26.948288640000001</v>
      </c>
      <c r="AH21">
        <v>67.1714676</v>
      </c>
      <c r="AI21">
        <v>13.977539999999999</v>
      </c>
      <c r="AJ21">
        <v>0</v>
      </c>
      <c r="AK21">
        <v>22.295999999999996</v>
      </c>
      <c r="AL21">
        <v>59.209269999999982</v>
      </c>
      <c r="AM21">
        <v>6.9552893142857153</v>
      </c>
      <c r="AN21">
        <v>0</v>
      </c>
      <c r="AO21">
        <v>11.7503568</v>
      </c>
      <c r="AP21">
        <v>5.0635367999999996</v>
      </c>
      <c r="AQ21">
        <v>21.572980000000001</v>
      </c>
      <c r="AR21">
        <v>21.577017600000001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36.081913114955398</v>
      </c>
      <c r="BB21">
        <f t="shared" si="0"/>
        <v>926.10241041729296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154.76237278071372</v>
      </c>
      <c r="L22">
        <v>64.998286857277336</v>
      </c>
      <c r="M22">
        <v>30.5038961038961</v>
      </c>
      <c r="N22">
        <v>51.882312192118228</v>
      </c>
      <c r="O22">
        <v>73.287181277829134</v>
      </c>
      <c r="P22">
        <v>24.298733108108106</v>
      </c>
      <c r="Q22">
        <v>9.582653333333333</v>
      </c>
      <c r="R22">
        <v>18.624926178861788</v>
      </c>
      <c r="S22">
        <v>11.58742659974906</v>
      </c>
      <c r="T22">
        <v>0</v>
      </c>
      <c r="U22">
        <v>50.057047185101368</v>
      </c>
      <c r="V22">
        <v>9.1045999999999996</v>
      </c>
      <c r="W22">
        <v>15.274704598387579</v>
      </c>
      <c r="X22">
        <v>64.790136016187063</v>
      </c>
      <c r="Y22">
        <v>0</v>
      </c>
      <c r="Z22">
        <v>5.7568579200000007</v>
      </c>
      <c r="AA22">
        <v>18.736272000000003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20.504999999999999</v>
      </c>
      <c r="AG22">
        <v>26.948288640000001</v>
      </c>
      <c r="AH22">
        <v>67.1714676</v>
      </c>
      <c r="AI22">
        <v>13.977539999999999</v>
      </c>
      <c r="AJ22">
        <v>0</v>
      </c>
      <c r="AK22">
        <v>22.295999999999996</v>
      </c>
      <c r="AL22">
        <v>59.209269999999982</v>
      </c>
      <c r="AM22">
        <v>6.9552893142857153</v>
      </c>
      <c r="AN22">
        <v>0</v>
      </c>
      <c r="AO22">
        <v>11.7503568</v>
      </c>
      <c r="AP22">
        <v>5.0635367999999996</v>
      </c>
      <c r="AQ22">
        <v>21.572980000000001</v>
      </c>
      <c r="AR22">
        <v>21.577017600000001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36.081913114955398</v>
      </c>
      <c r="BB22">
        <f t="shared" si="0"/>
        <v>926.10241041729296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154.76068117297922</v>
      </c>
      <c r="L23">
        <v>64.998307458714891</v>
      </c>
      <c r="M23">
        <v>30.5038961038961</v>
      </c>
      <c r="N23">
        <v>51.882312192118228</v>
      </c>
      <c r="O23">
        <v>73.287181277829134</v>
      </c>
      <c r="P23">
        <v>24.298733108108106</v>
      </c>
      <c r="Q23">
        <v>9.5870086217364907</v>
      </c>
      <c r="R23">
        <v>18.614934303671852</v>
      </c>
      <c r="S23">
        <v>11.590408188331629</v>
      </c>
      <c r="T23">
        <v>0</v>
      </c>
      <c r="U23">
        <v>50.129538091200871</v>
      </c>
      <c r="V23">
        <v>9.1045999999999996</v>
      </c>
      <c r="W23">
        <v>15.274704598387579</v>
      </c>
      <c r="X23">
        <v>64.790136016187063</v>
      </c>
      <c r="Y23">
        <v>0</v>
      </c>
      <c r="Z23">
        <v>8.6352868800000007</v>
      </c>
      <c r="AA23">
        <v>18.736272000000003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20.504999999999999</v>
      </c>
      <c r="AG23">
        <v>26.948288640000001</v>
      </c>
      <c r="AH23">
        <v>67.1714676</v>
      </c>
      <c r="AI23">
        <v>13.977539999999999</v>
      </c>
      <c r="AJ23">
        <v>0</v>
      </c>
      <c r="AK23">
        <v>22.295999999999996</v>
      </c>
      <c r="AL23">
        <v>59.209269999999982</v>
      </c>
      <c r="AM23">
        <v>6.9552893142857153</v>
      </c>
      <c r="AN23">
        <v>0</v>
      </c>
      <c r="AO23">
        <v>11.7503568</v>
      </c>
      <c r="AP23">
        <v>5.0635367999999996</v>
      </c>
      <c r="AQ23">
        <v>21.572980000000001</v>
      </c>
      <c r="AR23">
        <v>21.577017600000001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36.192409557928286</v>
      </c>
      <c r="BB23">
        <f t="shared" si="0"/>
        <v>928.93850783591836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154.76068117297922</v>
      </c>
      <c r="L24">
        <v>64.997832766304981</v>
      </c>
      <c r="M24">
        <v>30.5038961038961</v>
      </c>
      <c r="N24">
        <v>51.882312192118228</v>
      </c>
      <c r="O24">
        <v>73.287181277829134</v>
      </c>
      <c r="P24">
        <v>24.298733108108106</v>
      </c>
      <c r="Q24">
        <v>9.5870086217364907</v>
      </c>
      <c r="R24">
        <v>18.614934303671852</v>
      </c>
      <c r="S24">
        <v>11.590408188331629</v>
      </c>
      <c r="T24">
        <v>0</v>
      </c>
      <c r="U24">
        <v>50.129538091200871</v>
      </c>
      <c r="V24">
        <v>9.1045999999999996</v>
      </c>
      <c r="W24">
        <v>15.274704598387579</v>
      </c>
      <c r="X24">
        <v>64.790136016187063</v>
      </c>
      <c r="Y24">
        <v>0</v>
      </c>
      <c r="Z24">
        <v>8.6352868800000007</v>
      </c>
      <c r="AA24">
        <v>18.736272000000003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20.504999999999999</v>
      </c>
      <c r="AG24">
        <v>26.948288640000001</v>
      </c>
      <c r="AH24">
        <v>67.1714676</v>
      </c>
      <c r="AI24">
        <v>13.977539999999999</v>
      </c>
      <c r="AJ24">
        <v>0</v>
      </c>
      <c r="AK24">
        <v>22.295999999999996</v>
      </c>
      <c r="AL24">
        <v>59.209269999999982</v>
      </c>
      <c r="AM24">
        <v>6.9552893142857153</v>
      </c>
      <c r="AN24">
        <v>0</v>
      </c>
      <c r="AO24">
        <v>11.7503568</v>
      </c>
      <c r="AP24">
        <v>5.0635367999999996</v>
      </c>
      <c r="AQ24">
        <v>21.572980000000001</v>
      </c>
      <c r="AR24">
        <v>21.577017600000001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36.192391752655581</v>
      </c>
      <c r="BB24">
        <f t="shared" si="0"/>
        <v>928.93805094878121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154.76231149020583</v>
      </c>
      <c r="L25">
        <v>64.998797939685971</v>
      </c>
      <c r="M25">
        <v>30.5038961038961</v>
      </c>
      <c r="N25">
        <v>51.882312192118228</v>
      </c>
      <c r="O25">
        <v>73.287181277829134</v>
      </c>
      <c r="P25">
        <v>24.298733108108106</v>
      </c>
      <c r="Q25">
        <v>9.585533070866143</v>
      </c>
      <c r="R25">
        <v>18.617331308182262</v>
      </c>
      <c r="S25">
        <v>11.593701145792176</v>
      </c>
      <c r="T25">
        <v>0</v>
      </c>
      <c r="U25">
        <v>50.129538091200871</v>
      </c>
      <c r="V25">
        <v>9.0993603063552424</v>
      </c>
      <c r="W25">
        <v>15.274704598387579</v>
      </c>
      <c r="X25">
        <v>64.790136016187063</v>
      </c>
      <c r="Y25">
        <v>0</v>
      </c>
      <c r="Z25">
        <v>8.6352868800000007</v>
      </c>
      <c r="AA25">
        <v>18.736272000000003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20.504999999999999</v>
      </c>
      <c r="AG25">
        <v>26.948288640000001</v>
      </c>
      <c r="AH25">
        <v>67.1714676</v>
      </c>
      <c r="AI25">
        <v>13.977539999999999</v>
      </c>
      <c r="AJ25">
        <v>0</v>
      </c>
      <c r="AK25">
        <v>22.295999999999996</v>
      </c>
      <c r="AL25">
        <v>59.209269999999982</v>
      </c>
      <c r="AM25">
        <v>6.9552893142857153</v>
      </c>
      <c r="AN25">
        <v>0</v>
      </c>
      <c r="AO25">
        <v>11.7503568</v>
      </c>
      <c r="AP25">
        <v>5.0635367999999996</v>
      </c>
      <c r="AQ25">
        <v>21.572980000000001</v>
      </c>
      <c r="AR25">
        <v>21.577017600000001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36.192451151927699</v>
      </c>
      <c r="BB25">
        <f t="shared" si="0"/>
        <v>928.93956175757251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154.76068117297922</v>
      </c>
      <c r="L26">
        <v>64.999063568037982</v>
      </c>
      <c r="M26">
        <v>30.5038961038961</v>
      </c>
      <c r="N26">
        <v>51.882312192118228</v>
      </c>
      <c r="O26">
        <v>73.287181277829134</v>
      </c>
      <c r="P26">
        <v>24.298733108108106</v>
      </c>
      <c r="Q26">
        <v>9.585533070866143</v>
      </c>
      <c r="R26">
        <v>18.617331308182262</v>
      </c>
      <c r="S26">
        <v>11.593701145792176</v>
      </c>
      <c r="T26">
        <v>0</v>
      </c>
      <c r="U26">
        <v>50.129538091200871</v>
      </c>
      <c r="V26">
        <v>9.0993603063552424</v>
      </c>
      <c r="W26">
        <v>15.274704598387579</v>
      </c>
      <c r="X26">
        <v>64.790136016187063</v>
      </c>
      <c r="Y26">
        <v>0</v>
      </c>
      <c r="Z26">
        <v>8.6352868800000007</v>
      </c>
      <c r="AA26">
        <v>18.736272000000003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20.504999999999999</v>
      </c>
      <c r="AG26">
        <v>26.948288640000001</v>
      </c>
      <c r="AH26">
        <v>67.1714676</v>
      </c>
      <c r="AI26">
        <v>13.977539999999999</v>
      </c>
      <c r="AJ26">
        <v>0</v>
      </c>
      <c r="AK26">
        <v>22.295999999999996</v>
      </c>
      <c r="AL26">
        <v>59.209269999999982</v>
      </c>
      <c r="AM26">
        <v>6.9552893142857153</v>
      </c>
      <c r="AN26">
        <v>0</v>
      </c>
      <c r="AO26">
        <v>11.7503568</v>
      </c>
      <c r="AP26">
        <v>5.0635367999999996</v>
      </c>
      <c r="AQ26">
        <v>21.572980000000001</v>
      </c>
      <c r="AR26">
        <v>21.577017600000001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36.192399979640498</v>
      </c>
      <c r="BB26">
        <f t="shared" si="0"/>
        <v>928.93824824098499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154.76068117297922</v>
      </c>
      <c r="L27">
        <v>64.998988110353295</v>
      </c>
      <c r="M27">
        <v>30.5038961038961</v>
      </c>
      <c r="N27">
        <v>51.882312192118228</v>
      </c>
      <c r="O27">
        <v>73.287181277829134</v>
      </c>
      <c r="P27">
        <v>24.298733108108106</v>
      </c>
      <c r="Q27">
        <v>9.585533070866143</v>
      </c>
      <c r="R27">
        <v>18.617331308182262</v>
      </c>
      <c r="S27">
        <v>11.593701145792176</v>
      </c>
      <c r="T27">
        <v>0</v>
      </c>
      <c r="U27">
        <v>50.129538091200871</v>
      </c>
      <c r="V27">
        <v>9.1034647190764151</v>
      </c>
      <c r="W27">
        <v>15.274704598387579</v>
      </c>
      <c r="X27">
        <v>64.790136016187063</v>
      </c>
      <c r="Y27">
        <v>0</v>
      </c>
      <c r="Z27">
        <v>8.6352868800000007</v>
      </c>
      <c r="AA27">
        <v>18.736272000000003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20.504999999999999</v>
      </c>
      <c r="AG27">
        <v>26.948288640000001</v>
      </c>
      <c r="AH27">
        <v>67.1714676</v>
      </c>
      <c r="AI27">
        <v>13.977539999999999</v>
      </c>
      <c r="AJ27">
        <v>0</v>
      </c>
      <c r="AK27">
        <v>22.295999999999996</v>
      </c>
      <c r="AL27">
        <v>59.209269999999982</v>
      </c>
      <c r="AM27">
        <v>6.9552893142857153</v>
      </c>
      <c r="AN27">
        <v>0</v>
      </c>
      <c r="AO27">
        <v>11.7503568</v>
      </c>
      <c r="AP27">
        <v>4.1633524800000012</v>
      </c>
      <c r="AQ27">
        <v>24.717219999999998</v>
      </c>
      <c r="AR27">
        <v>21.577017600000001</v>
      </c>
      <c r="AS27">
        <v>14.297646528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36.287514938313535</v>
      </c>
      <c r="BB27">
        <f t="shared" si="0"/>
        <v>931.37953383174852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154.76068117297922</v>
      </c>
      <c r="L28">
        <v>64.998988110353295</v>
      </c>
      <c r="M28">
        <v>30.5038961038961</v>
      </c>
      <c r="N28">
        <v>51.882312192118228</v>
      </c>
      <c r="O28">
        <v>73.287181277829134</v>
      </c>
      <c r="P28">
        <v>24.298733108108106</v>
      </c>
      <c r="Q28">
        <v>9.585533070866143</v>
      </c>
      <c r="R28">
        <v>18.617331308182262</v>
      </c>
      <c r="S28">
        <v>11.593701145792176</v>
      </c>
      <c r="T28">
        <v>0</v>
      </c>
      <c r="U28">
        <v>50.129538091200871</v>
      </c>
      <c r="V28">
        <v>9.1034647190764151</v>
      </c>
      <c r="W28">
        <v>15.274704598387579</v>
      </c>
      <c r="X28">
        <v>64.790136016187063</v>
      </c>
      <c r="Y28">
        <v>0</v>
      </c>
      <c r="Z28">
        <v>8.6352868800000007</v>
      </c>
      <c r="AA28">
        <v>18.736272000000003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20.504999999999999</v>
      </c>
      <c r="AG28">
        <v>26.948288640000001</v>
      </c>
      <c r="AH28">
        <v>67.1714676</v>
      </c>
      <c r="AI28">
        <v>29.073283199999999</v>
      </c>
      <c r="AJ28">
        <v>0</v>
      </c>
      <c r="AK28">
        <v>22.295999999999996</v>
      </c>
      <c r="AL28">
        <v>59.209269999999982</v>
      </c>
      <c r="AM28">
        <v>6.9552893142857153</v>
      </c>
      <c r="AN28">
        <v>0</v>
      </c>
      <c r="AO28">
        <v>11.7503568</v>
      </c>
      <c r="AP28">
        <v>4.1633524800000012</v>
      </c>
      <c r="AQ28">
        <v>32.359470000000002</v>
      </c>
      <c r="AR28">
        <v>21.577017600000001</v>
      </c>
      <c r="AS28">
        <v>14.297646528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37.140189117126226</v>
      </c>
      <c r="BB28">
        <f t="shared" si="0"/>
        <v>953.26485285293575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154.76068117297922</v>
      </c>
      <c r="L29">
        <v>64.998988110353295</v>
      </c>
      <c r="M29">
        <v>30.5038961038961</v>
      </c>
      <c r="N29">
        <v>51.882312192118228</v>
      </c>
      <c r="O29">
        <v>73.287181277829134</v>
      </c>
      <c r="P29">
        <v>24.154946035523071</v>
      </c>
      <c r="Q29">
        <v>9.585533070866143</v>
      </c>
      <c r="R29">
        <v>18.617331308182262</v>
      </c>
      <c r="S29">
        <v>11.593701145792176</v>
      </c>
      <c r="T29">
        <v>0</v>
      </c>
      <c r="U29">
        <v>50.129538091200871</v>
      </c>
      <c r="V29">
        <v>9.1034647190764151</v>
      </c>
      <c r="W29">
        <v>15.274704598387579</v>
      </c>
      <c r="X29">
        <v>64.790136016187063</v>
      </c>
      <c r="Y29">
        <v>0</v>
      </c>
      <c r="Z29">
        <v>8.6352868800000007</v>
      </c>
      <c r="AA29">
        <v>18.736272000000003</v>
      </c>
      <c r="AB29">
        <v>17.352844703999999</v>
      </c>
      <c r="AC29">
        <v>12.7643852736</v>
      </c>
      <c r="AD29">
        <v>16.071074640000003</v>
      </c>
      <c r="AE29">
        <v>21.712535395200003</v>
      </c>
      <c r="AF29">
        <v>20.504999999999999</v>
      </c>
      <c r="AG29">
        <v>26.948288640000001</v>
      </c>
      <c r="AH29">
        <v>67.1714676</v>
      </c>
      <c r="AI29">
        <v>29.073283199999999</v>
      </c>
      <c r="AJ29">
        <v>0</v>
      </c>
      <c r="AK29">
        <v>22.295999999999996</v>
      </c>
      <c r="AL29">
        <v>62.416799999999995</v>
      </c>
      <c r="AM29">
        <v>6.9552893142857153</v>
      </c>
      <c r="AN29">
        <v>0</v>
      </c>
      <c r="AO29">
        <v>11.7503568</v>
      </c>
      <c r="AP29">
        <v>4.1633524800000012</v>
      </c>
      <c r="AQ29">
        <v>32.359470000000002</v>
      </c>
      <c r="AR29">
        <v>21.577017600000001</v>
      </c>
      <c r="AS29">
        <v>14.297646528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37.255079849924954</v>
      </c>
      <c r="BB29">
        <f t="shared" si="0"/>
        <v>956.21370504755203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154.76068117297922</v>
      </c>
      <c r="L30">
        <v>64.998988110353295</v>
      </c>
      <c r="M30">
        <v>30.5038961038961</v>
      </c>
      <c r="N30">
        <v>51.882312192118228</v>
      </c>
      <c r="O30">
        <v>73.287181277829134</v>
      </c>
      <c r="P30">
        <v>24.154946035523071</v>
      </c>
      <c r="Q30">
        <v>9.585533070866143</v>
      </c>
      <c r="R30">
        <v>18.617331308182262</v>
      </c>
      <c r="S30">
        <v>11.593701145792176</v>
      </c>
      <c r="T30">
        <v>0</v>
      </c>
      <c r="U30">
        <v>50.129538091200871</v>
      </c>
      <c r="V30">
        <v>9.1034647190764151</v>
      </c>
      <c r="W30">
        <v>15.274704598387579</v>
      </c>
      <c r="X30">
        <v>64.790136016187063</v>
      </c>
      <c r="Y30">
        <v>0</v>
      </c>
      <c r="Z30">
        <v>8.6352868800000007</v>
      </c>
      <c r="AA30">
        <v>18.736272000000003</v>
      </c>
      <c r="AB30">
        <v>17.352844703999999</v>
      </c>
      <c r="AC30">
        <v>12.7643852736</v>
      </c>
      <c r="AD30">
        <v>16.071074640000003</v>
      </c>
      <c r="AE30">
        <v>21.712535395200003</v>
      </c>
      <c r="AF30">
        <v>20.504999999999999</v>
      </c>
      <c r="AG30">
        <v>26.948288640000001</v>
      </c>
      <c r="AH30">
        <v>67.1714676</v>
      </c>
      <c r="AI30">
        <v>29.073283199999999</v>
      </c>
      <c r="AJ30">
        <v>0</v>
      </c>
      <c r="AK30">
        <v>22.295999999999996</v>
      </c>
      <c r="AL30">
        <v>62.416799999999995</v>
      </c>
      <c r="AM30">
        <v>6.9552893142857153</v>
      </c>
      <c r="AN30">
        <v>0</v>
      </c>
      <c r="AO30">
        <v>11.7503568</v>
      </c>
      <c r="AP30">
        <v>4.1633524800000012</v>
      </c>
      <c r="AQ30">
        <v>32.359470000000002</v>
      </c>
      <c r="AR30">
        <v>21.577017600000001</v>
      </c>
      <c r="AS30">
        <v>14.297646528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37.255079849924954</v>
      </c>
      <c r="BB30">
        <f t="shared" si="0"/>
        <v>956.21370504755203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84.998825300015199</v>
      </c>
      <c r="L31">
        <v>64.998988110353295</v>
      </c>
      <c r="M31">
        <v>30.5038961038961</v>
      </c>
      <c r="N31">
        <v>51.882312192118228</v>
      </c>
      <c r="O31">
        <v>73.287181277829134</v>
      </c>
      <c r="P31">
        <v>24.154946035523071</v>
      </c>
      <c r="Q31">
        <v>9.585533070866143</v>
      </c>
      <c r="R31">
        <v>18.617331308182262</v>
      </c>
      <c r="S31">
        <v>11.593701145792176</v>
      </c>
      <c r="T31">
        <v>0</v>
      </c>
      <c r="U31">
        <v>50.129538091200871</v>
      </c>
      <c r="V31">
        <v>9.1034647190764151</v>
      </c>
      <c r="W31">
        <v>15.274704598387579</v>
      </c>
      <c r="X31">
        <v>64.790136016187063</v>
      </c>
      <c r="Y31">
        <v>0</v>
      </c>
      <c r="Z31">
        <v>8.6352868800000007</v>
      </c>
      <c r="AA31">
        <v>18.736272000000003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20.504999999999999</v>
      </c>
      <c r="AG31">
        <v>26.948288640000001</v>
      </c>
      <c r="AH31">
        <v>67.1714676</v>
      </c>
      <c r="AI31">
        <v>29.073283199999999</v>
      </c>
      <c r="AJ31">
        <v>0</v>
      </c>
      <c r="AK31">
        <v>22.295999999999996</v>
      </c>
      <c r="AL31">
        <v>62.416799999999995</v>
      </c>
      <c r="AM31">
        <v>6.9552893142857153</v>
      </c>
      <c r="AN31">
        <v>0</v>
      </c>
      <c r="AO31">
        <v>11.7503568</v>
      </c>
      <c r="AP31">
        <v>4.1633524800000012</v>
      </c>
      <c r="AQ31">
        <v>32.359470000000002</v>
      </c>
      <c r="AR31">
        <v>21.577017600000001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34.628198500260055</v>
      </c>
      <c r="BB31">
        <f t="shared" si="0"/>
        <v>888.79041460985309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84.998825300015199</v>
      </c>
      <c r="L32">
        <v>64.998988110353295</v>
      </c>
      <c r="M32">
        <v>30.5038961038961</v>
      </c>
      <c r="N32">
        <v>51.882312192118228</v>
      </c>
      <c r="O32">
        <v>73.287181277829134</v>
      </c>
      <c r="P32">
        <v>24.154946035523071</v>
      </c>
      <c r="Q32">
        <v>9.585533070866143</v>
      </c>
      <c r="R32">
        <v>18.617331308182262</v>
      </c>
      <c r="S32">
        <v>11.593701145792176</v>
      </c>
      <c r="T32">
        <v>0</v>
      </c>
      <c r="U32">
        <v>50.129538091200871</v>
      </c>
      <c r="V32">
        <v>9.1034647190764151</v>
      </c>
      <c r="W32">
        <v>15.274704598387579</v>
      </c>
      <c r="X32">
        <v>64.790136016187063</v>
      </c>
      <c r="Y32">
        <v>0</v>
      </c>
      <c r="Z32">
        <v>8.6352868800000007</v>
      </c>
      <c r="AA32">
        <v>18.736272000000003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20.504999999999999</v>
      </c>
      <c r="AG32">
        <v>26.948288640000001</v>
      </c>
      <c r="AH32">
        <v>67.1714676</v>
      </c>
      <c r="AI32">
        <v>29.073283199999999</v>
      </c>
      <c r="AJ32">
        <v>0</v>
      </c>
      <c r="AK32">
        <v>22.295999999999996</v>
      </c>
      <c r="AL32">
        <v>62.416799999999995</v>
      </c>
      <c r="AM32">
        <v>6.9552893142857153</v>
      </c>
      <c r="AN32">
        <v>0</v>
      </c>
      <c r="AO32">
        <v>11.7503568</v>
      </c>
      <c r="AP32">
        <v>4.1633524800000012</v>
      </c>
      <c r="AQ32">
        <v>32.359470000000002</v>
      </c>
      <c r="AR32">
        <v>21.577017600000001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34.628198500260055</v>
      </c>
      <c r="BB32">
        <f t="shared" si="0"/>
        <v>888.79041460985309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84.998825300015199</v>
      </c>
      <c r="L33">
        <v>64.997338520991619</v>
      </c>
      <c r="M33">
        <v>30.5038961038961</v>
      </c>
      <c r="N33">
        <v>51.882312192118228</v>
      </c>
      <c r="O33">
        <v>73.287181277829134</v>
      </c>
      <c r="P33">
        <v>24.154946035523071</v>
      </c>
      <c r="Q33">
        <v>9.585533070866143</v>
      </c>
      <c r="R33">
        <v>18.617331308182262</v>
      </c>
      <c r="S33">
        <v>11.593701145792176</v>
      </c>
      <c r="T33">
        <v>0</v>
      </c>
      <c r="U33">
        <v>50.203538230884554</v>
      </c>
      <c r="V33">
        <v>9.1034647190764151</v>
      </c>
      <c r="W33">
        <v>15.274704598387579</v>
      </c>
      <c r="X33">
        <v>64.790136016187063</v>
      </c>
      <c r="Y33">
        <v>0</v>
      </c>
      <c r="Z33">
        <v>8.6352868800000007</v>
      </c>
      <c r="AA33">
        <v>18.736272000000003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20.504999999999999</v>
      </c>
      <c r="AG33">
        <v>26.948288640000001</v>
      </c>
      <c r="AH33">
        <v>67.1714676</v>
      </c>
      <c r="AI33">
        <v>29.073283199999999</v>
      </c>
      <c r="AJ33">
        <v>0</v>
      </c>
      <c r="AK33">
        <v>22.295999999999996</v>
      </c>
      <c r="AL33">
        <v>62.416799999999995</v>
      </c>
      <c r="AM33">
        <v>6.9552893142857153</v>
      </c>
      <c r="AN33">
        <v>0</v>
      </c>
      <c r="AO33">
        <v>11.7503568</v>
      </c>
      <c r="AP33">
        <v>4.1633524800000012</v>
      </c>
      <c r="AQ33">
        <v>32.359470000000002</v>
      </c>
      <c r="AR33">
        <v>21.577017600000001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34.63091153593831</v>
      </c>
      <c r="BB33">
        <f t="shared" si="0"/>
        <v>888.86005212449686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84.994850492835255</v>
      </c>
      <c r="L34">
        <v>65.236161765603939</v>
      </c>
      <c r="M34">
        <v>30.5038961038961</v>
      </c>
      <c r="N34">
        <v>51.882312192118228</v>
      </c>
      <c r="O34">
        <v>73.287181277829134</v>
      </c>
      <c r="P34">
        <v>24.154946035523071</v>
      </c>
      <c r="Q34">
        <v>9.582653333333333</v>
      </c>
      <c r="R34">
        <v>18.624926178861788</v>
      </c>
      <c r="S34">
        <v>11.58742659974906</v>
      </c>
      <c r="T34">
        <v>0</v>
      </c>
      <c r="U34">
        <v>50.203538230884554</v>
      </c>
      <c r="V34">
        <v>9.104065310195228</v>
      </c>
      <c r="W34">
        <v>15.274704598387579</v>
      </c>
      <c r="X34">
        <v>64.790136016187063</v>
      </c>
      <c r="Y34">
        <v>0</v>
      </c>
      <c r="Z34">
        <v>8.6352868800000007</v>
      </c>
      <c r="AA34">
        <v>18.736272000000003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20.504999999999999</v>
      </c>
      <c r="AG34">
        <v>26.948288640000001</v>
      </c>
      <c r="AH34">
        <v>67.1714676</v>
      </c>
      <c r="AI34">
        <v>13.977539999999999</v>
      </c>
      <c r="AJ34">
        <v>0</v>
      </c>
      <c r="AK34">
        <v>22.295999999999996</v>
      </c>
      <c r="AL34">
        <v>62.416799999999995</v>
      </c>
      <c r="AM34">
        <v>6.9552893142857153</v>
      </c>
      <c r="AN34">
        <v>0</v>
      </c>
      <c r="AO34">
        <v>11.7503568</v>
      </c>
      <c r="AP34">
        <v>4.1633524800000012</v>
      </c>
      <c r="AQ34">
        <v>32.359470000000002</v>
      </c>
      <c r="AR34">
        <v>21.577017600000001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34.073592938635628</v>
      </c>
      <c r="BB34">
        <f t="shared" si="0"/>
        <v>874.55551713745422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88.311984666080846</v>
      </c>
      <c r="L35">
        <v>65.236186036429174</v>
      </c>
      <c r="M35">
        <v>30.5038961038961</v>
      </c>
      <c r="N35">
        <v>51.882312192118228</v>
      </c>
      <c r="O35">
        <v>73.287181277829134</v>
      </c>
      <c r="P35">
        <v>24.298733108108106</v>
      </c>
      <c r="Q35">
        <v>9.582653333333333</v>
      </c>
      <c r="R35">
        <v>18.624926178861788</v>
      </c>
      <c r="S35">
        <v>11.58742659974906</v>
      </c>
      <c r="T35">
        <v>0</v>
      </c>
      <c r="U35">
        <v>50.203538230884554</v>
      </c>
      <c r="V35">
        <v>9.1045999999999996</v>
      </c>
      <c r="W35">
        <v>15.274704598387579</v>
      </c>
      <c r="X35">
        <v>64.790136016187063</v>
      </c>
      <c r="Y35">
        <v>0</v>
      </c>
      <c r="Z35">
        <v>8.6352868800000007</v>
      </c>
      <c r="AA35">
        <v>18.736272000000003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20.504999999999999</v>
      </c>
      <c r="AG35">
        <v>26.948288640000001</v>
      </c>
      <c r="AH35">
        <v>67.1714676</v>
      </c>
      <c r="AI35">
        <v>8.3865239999999979</v>
      </c>
      <c r="AJ35">
        <v>0</v>
      </c>
      <c r="AK35">
        <v>22.295999999999996</v>
      </c>
      <c r="AL35">
        <v>59.209269999999982</v>
      </c>
      <c r="AM35">
        <v>6.9552893142857153</v>
      </c>
      <c r="AN35">
        <v>0</v>
      </c>
      <c r="AO35">
        <v>12.137731200000001</v>
      </c>
      <c r="AP35">
        <v>4.1633524800000012</v>
      </c>
      <c r="AQ35">
        <v>32.359470000000002</v>
      </c>
      <c r="AR35">
        <v>21.577017600000001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33.887978109777336</v>
      </c>
      <c r="BB35">
        <f t="shared" si="0"/>
        <v>869.79144057277313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88.312836716758937</v>
      </c>
      <c r="L36">
        <v>65.236186036429174</v>
      </c>
      <c r="M36">
        <v>30.5038961038961</v>
      </c>
      <c r="N36">
        <v>51.882312192118228</v>
      </c>
      <c r="O36">
        <v>73.287181277829134</v>
      </c>
      <c r="P36">
        <v>24.298733108108106</v>
      </c>
      <c r="Q36">
        <v>9.582653333333333</v>
      </c>
      <c r="R36">
        <v>18.624926178861788</v>
      </c>
      <c r="S36">
        <v>11.58742659974906</v>
      </c>
      <c r="T36">
        <v>0</v>
      </c>
      <c r="U36">
        <v>50.203538230884554</v>
      </c>
      <c r="V36">
        <v>9.1045999999999996</v>
      </c>
      <c r="W36">
        <v>15.274704598387579</v>
      </c>
      <c r="X36">
        <v>64.790136016187063</v>
      </c>
      <c r="Y36">
        <v>0</v>
      </c>
      <c r="Z36">
        <v>8.6352868800000007</v>
      </c>
      <c r="AA36">
        <v>18.736272000000003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20.504999999999999</v>
      </c>
      <c r="AG36">
        <v>26.948288640000001</v>
      </c>
      <c r="AH36">
        <v>67.1714676</v>
      </c>
      <c r="AI36">
        <v>8.3865239999999979</v>
      </c>
      <c r="AJ36">
        <v>0</v>
      </c>
      <c r="AK36">
        <v>22.295999999999996</v>
      </c>
      <c r="AL36">
        <v>59.209269999999982</v>
      </c>
      <c r="AM36">
        <v>6.9552893142857153</v>
      </c>
      <c r="AN36">
        <v>0</v>
      </c>
      <c r="AO36">
        <v>12.137731200000001</v>
      </c>
      <c r="AP36">
        <v>4.1633524800000012</v>
      </c>
      <c r="AQ36">
        <v>33.669570000000007</v>
      </c>
      <c r="AR36">
        <v>21.577017600000001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33.937139383459112</v>
      </c>
      <c r="BB36">
        <f t="shared" si="0"/>
        <v>871.05323134976948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88.311984666080846</v>
      </c>
      <c r="L37">
        <v>65.454079468980026</v>
      </c>
      <c r="M37">
        <v>30.5038961038961</v>
      </c>
      <c r="N37">
        <v>51.882312192118228</v>
      </c>
      <c r="O37">
        <v>73.287181277829134</v>
      </c>
      <c r="P37">
        <v>24.298733108108106</v>
      </c>
      <c r="Q37">
        <v>9.582653333333333</v>
      </c>
      <c r="R37">
        <v>18.624926178861788</v>
      </c>
      <c r="S37">
        <v>11.58742659974906</v>
      </c>
      <c r="T37">
        <v>0</v>
      </c>
      <c r="U37">
        <v>50.203538230884554</v>
      </c>
      <c r="V37">
        <v>9.1045999999999996</v>
      </c>
      <c r="W37">
        <v>15.274704598387579</v>
      </c>
      <c r="X37">
        <v>64.790136016187063</v>
      </c>
      <c r="Y37">
        <v>0</v>
      </c>
      <c r="Z37">
        <v>8.6352868800000007</v>
      </c>
      <c r="AA37">
        <v>18.736272000000003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20.504999999999999</v>
      </c>
      <c r="AG37">
        <v>26.948288640000001</v>
      </c>
      <c r="AH37">
        <v>67.1714676</v>
      </c>
      <c r="AI37">
        <v>8.3865239999999979</v>
      </c>
      <c r="AJ37">
        <v>0</v>
      </c>
      <c r="AK37">
        <v>22.295999999999996</v>
      </c>
      <c r="AL37">
        <v>59.209269999999982</v>
      </c>
      <c r="AM37">
        <v>6.9552893142857153</v>
      </c>
      <c r="AN37">
        <v>0</v>
      </c>
      <c r="AO37">
        <v>12.91248</v>
      </c>
      <c r="AP37">
        <v>4.1633524800000012</v>
      </c>
      <c r="AQ37">
        <v>43.145960000000002</v>
      </c>
      <c r="AR37">
        <v>21.577017600000001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34.329695836877747</v>
      </c>
      <c r="BB37">
        <f t="shared" si="0"/>
        <v>881.12885507822375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88.312836716758937</v>
      </c>
      <c r="L38">
        <v>65.454079468980026</v>
      </c>
      <c r="M38">
        <v>30.5038961038961</v>
      </c>
      <c r="N38">
        <v>51.882312192118228</v>
      </c>
      <c r="O38">
        <v>73.287181277829134</v>
      </c>
      <c r="P38">
        <v>24.298733108108106</v>
      </c>
      <c r="Q38">
        <v>9.582653333333333</v>
      </c>
      <c r="R38">
        <v>18.624926178861788</v>
      </c>
      <c r="S38">
        <v>11.58742659974906</v>
      </c>
      <c r="T38">
        <v>0</v>
      </c>
      <c r="U38">
        <v>50.203538230884554</v>
      </c>
      <c r="V38">
        <v>9.1045999999999996</v>
      </c>
      <c r="W38">
        <v>15.282998926174496</v>
      </c>
      <c r="X38">
        <v>64.790136016187063</v>
      </c>
      <c r="Y38">
        <v>0</v>
      </c>
      <c r="Z38">
        <v>8.6352868800000007</v>
      </c>
      <c r="AA38">
        <v>18.736272000000003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20.504999999999999</v>
      </c>
      <c r="AG38">
        <v>26.948288640000001</v>
      </c>
      <c r="AH38">
        <v>67.1714676</v>
      </c>
      <c r="AI38">
        <v>8.3865239999999979</v>
      </c>
      <c r="AJ38">
        <v>0</v>
      </c>
      <c r="AK38">
        <v>22.295999999999996</v>
      </c>
      <c r="AL38">
        <v>59.209269999999982</v>
      </c>
      <c r="AM38">
        <v>6.9552893142857153</v>
      </c>
      <c r="AN38">
        <v>0</v>
      </c>
      <c r="AO38">
        <v>12.91248</v>
      </c>
      <c r="AP38">
        <v>4.1633524800000012</v>
      </c>
      <c r="AQ38">
        <v>43.145960000000002</v>
      </c>
      <c r="AR38">
        <v>21.577017600000001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34.330038759544024</v>
      </c>
      <c r="BB38">
        <f t="shared" si="0"/>
        <v>881.13765853402242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88.314067766051025</v>
      </c>
      <c r="L39">
        <v>65.236161765603939</v>
      </c>
      <c r="M39">
        <v>30.5038961038961</v>
      </c>
      <c r="N39">
        <v>51.882312192118228</v>
      </c>
      <c r="O39">
        <v>73.287181277829134</v>
      </c>
      <c r="P39">
        <v>24.298733108108106</v>
      </c>
      <c r="Q39">
        <v>9.5891527161438397</v>
      </c>
      <c r="R39">
        <v>18.615944201135441</v>
      </c>
      <c r="S39">
        <v>11.58742659974906</v>
      </c>
      <c r="T39">
        <v>0</v>
      </c>
      <c r="U39">
        <v>50.203538230884554</v>
      </c>
      <c r="V39">
        <v>9.1045999999999996</v>
      </c>
      <c r="W39">
        <v>15.274704598387579</v>
      </c>
      <c r="X39">
        <v>64.790136016187063</v>
      </c>
      <c r="Y39">
        <v>0</v>
      </c>
      <c r="Z39">
        <v>8.6352868800000007</v>
      </c>
      <c r="AA39">
        <v>18.736272000000003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20.504999999999999</v>
      </c>
      <c r="AG39">
        <v>26.948288640000001</v>
      </c>
      <c r="AH39">
        <v>67.1714676</v>
      </c>
      <c r="AI39">
        <v>8.3865239999999979</v>
      </c>
      <c r="AJ39">
        <v>0</v>
      </c>
      <c r="AK39">
        <v>22.295999999999996</v>
      </c>
      <c r="AL39">
        <v>59.209269999999982</v>
      </c>
      <c r="AM39">
        <v>6.9552893142857153</v>
      </c>
      <c r="AN39">
        <v>0</v>
      </c>
      <c r="AO39">
        <v>12.91248</v>
      </c>
      <c r="AP39">
        <v>5.0635367999999996</v>
      </c>
      <c r="AQ39">
        <v>43.145960000000002</v>
      </c>
      <c r="AR39">
        <v>21.577017600000001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34.355265632616138</v>
      </c>
      <c r="BB39">
        <f t="shared" si="0"/>
        <v>881.78515240416345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88.313228076347954</v>
      </c>
      <c r="L40">
        <v>65.236161765603939</v>
      </c>
      <c r="M40">
        <v>30.5038961038961</v>
      </c>
      <c r="N40">
        <v>51.882312192118228</v>
      </c>
      <c r="O40">
        <v>73.287181277829134</v>
      </c>
      <c r="P40">
        <v>24.298733108108106</v>
      </c>
      <c r="Q40">
        <v>9.5891527161438397</v>
      </c>
      <c r="R40">
        <v>18.615944201135441</v>
      </c>
      <c r="S40">
        <v>11.58742659974906</v>
      </c>
      <c r="T40">
        <v>0</v>
      </c>
      <c r="U40">
        <v>50.203538230884554</v>
      </c>
      <c r="V40">
        <v>9.1045999999999996</v>
      </c>
      <c r="W40">
        <v>15.274704598387579</v>
      </c>
      <c r="X40">
        <v>64.790136016187063</v>
      </c>
      <c r="Y40">
        <v>0</v>
      </c>
      <c r="Z40">
        <v>8.6352868800000007</v>
      </c>
      <c r="AA40">
        <v>18.736272000000003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20.504999999999999</v>
      </c>
      <c r="AG40">
        <v>26.948288640000001</v>
      </c>
      <c r="AH40">
        <v>67.1714676</v>
      </c>
      <c r="AI40">
        <v>8.3865239999999979</v>
      </c>
      <c r="AJ40">
        <v>0</v>
      </c>
      <c r="AK40">
        <v>22.295999999999996</v>
      </c>
      <c r="AL40">
        <v>59.209269999999982</v>
      </c>
      <c r="AM40">
        <v>6.9552893142857153</v>
      </c>
      <c r="AN40">
        <v>0</v>
      </c>
      <c r="AO40">
        <v>12.91248</v>
      </c>
      <c r="AP40">
        <v>5.0635367999999996</v>
      </c>
      <c r="AQ40">
        <v>43.145960000000002</v>
      </c>
      <c r="AR40">
        <v>21.577017600000001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34.355234695609937</v>
      </c>
      <c r="BB40">
        <f t="shared" si="0"/>
        <v>881.78434365146654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88.313167678100271</v>
      </c>
      <c r="L41">
        <v>65.236161765603939</v>
      </c>
      <c r="M41">
        <v>30.5038961038961</v>
      </c>
      <c r="N41">
        <v>51.882312192118228</v>
      </c>
      <c r="O41">
        <v>73.287181277829134</v>
      </c>
      <c r="P41">
        <v>24.298733108108106</v>
      </c>
      <c r="Q41">
        <v>9.5891527161438397</v>
      </c>
      <c r="R41">
        <v>18.615944201135441</v>
      </c>
      <c r="S41">
        <v>11.58742659974906</v>
      </c>
      <c r="T41">
        <v>0</v>
      </c>
      <c r="U41">
        <v>50.254311679418855</v>
      </c>
      <c r="V41">
        <v>9.1045999999999996</v>
      </c>
      <c r="W41">
        <v>15.283699800133245</v>
      </c>
      <c r="X41">
        <v>64.78961025847596</v>
      </c>
      <c r="Y41">
        <v>0</v>
      </c>
      <c r="Z41">
        <v>8.6352868800000007</v>
      </c>
      <c r="AA41">
        <v>18.736272000000003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20.504999999999999</v>
      </c>
      <c r="AG41">
        <v>26.948288640000001</v>
      </c>
      <c r="AH41">
        <v>67.1714676</v>
      </c>
      <c r="AI41">
        <v>13.977539999999999</v>
      </c>
      <c r="AJ41">
        <v>0</v>
      </c>
      <c r="AK41">
        <v>22.295999999999996</v>
      </c>
      <c r="AL41">
        <v>59.209269999999982</v>
      </c>
      <c r="AM41">
        <v>6.9552893142857153</v>
      </c>
      <c r="AN41">
        <v>0</v>
      </c>
      <c r="AO41">
        <v>12.91248</v>
      </c>
      <c r="AP41">
        <v>5.0635367999999996</v>
      </c>
      <c r="AQ41">
        <v>43.145960000000002</v>
      </c>
      <c r="AR41">
        <v>21.577017600000001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34.567116968323475</v>
      </c>
      <c r="BB41">
        <f t="shared" si="0"/>
        <v>887.22265987307412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88.312328656873959</v>
      </c>
      <c r="L42">
        <v>65.236161765603939</v>
      </c>
      <c r="M42">
        <v>30.5038961038961</v>
      </c>
      <c r="N42">
        <v>51.882312192118228</v>
      </c>
      <c r="O42">
        <v>73.287181277829134</v>
      </c>
      <c r="P42">
        <v>24.298733108108106</v>
      </c>
      <c r="Q42">
        <v>9.5891527161438397</v>
      </c>
      <c r="R42">
        <v>18.615944201135441</v>
      </c>
      <c r="S42">
        <v>11.58742659974906</v>
      </c>
      <c r="T42">
        <v>0</v>
      </c>
      <c r="U42">
        <v>50.254311679418855</v>
      </c>
      <c r="V42">
        <v>9.1045999999999996</v>
      </c>
      <c r="W42">
        <v>15.283699800133245</v>
      </c>
      <c r="X42">
        <v>64.78961025847596</v>
      </c>
      <c r="Y42">
        <v>0</v>
      </c>
      <c r="Z42">
        <v>8.6352868800000007</v>
      </c>
      <c r="AA42">
        <v>18.736272000000003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20.504999999999999</v>
      </c>
      <c r="AG42">
        <v>26.948288640000001</v>
      </c>
      <c r="AH42">
        <v>67.1714676</v>
      </c>
      <c r="AI42">
        <v>13.977539999999999</v>
      </c>
      <c r="AJ42">
        <v>0</v>
      </c>
      <c r="AK42">
        <v>22.295999999999996</v>
      </c>
      <c r="AL42">
        <v>59.209269999999982</v>
      </c>
      <c r="AM42">
        <v>6.9552893142857153</v>
      </c>
      <c r="AN42">
        <v>0</v>
      </c>
      <c r="AO42">
        <v>12.91248</v>
      </c>
      <c r="AP42">
        <v>5.0635367999999996</v>
      </c>
      <c r="AQ42">
        <v>43.145960000000002</v>
      </c>
      <c r="AR42">
        <v>21.577017600000001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34.567086028358261</v>
      </c>
      <c r="BB42">
        <f t="shared" si="0"/>
        <v>887.22185179181304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88.315467773179535</v>
      </c>
      <c r="L43">
        <v>65.76544407233115</v>
      </c>
      <c r="M43">
        <v>30.5038961038961</v>
      </c>
      <c r="N43">
        <v>51.882312192118228</v>
      </c>
      <c r="O43">
        <v>73.287181277829134</v>
      </c>
      <c r="P43">
        <v>24.298733108108106</v>
      </c>
      <c r="Q43">
        <v>9.5891527161438397</v>
      </c>
      <c r="R43">
        <v>18.615944201135441</v>
      </c>
      <c r="S43">
        <v>11.58742659974906</v>
      </c>
      <c r="T43">
        <v>0</v>
      </c>
      <c r="U43">
        <v>50.254311679418855</v>
      </c>
      <c r="V43">
        <v>9.1045999999999996</v>
      </c>
      <c r="W43">
        <v>15.281656109809175</v>
      </c>
      <c r="X43">
        <v>64.78961025847596</v>
      </c>
      <c r="Y43">
        <v>0</v>
      </c>
      <c r="Z43">
        <v>8.6352868800000007</v>
      </c>
      <c r="AA43">
        <v>18.736272000000003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20.504999999999999</v>
      </c>
      <c r="AG43">
        <v>26.948288640000001</v>
      </c>
      <c r="AH43">
        <v>67.1714676</v>
      </c>
      <c r="AI43">
        <v>13.977539999999999</v>
      </c>
      <c r="AJ43">
        <v>0</v>
      </c>
      <c r="AK43">
        <v>22.295999999999996</v>
      </c>
      <c r="AL43">
        <v>59.209269999999982</v>
      </c>
      <c r="AM43">
        <v>6.9552893142857153</v>
      </c>
      <c r="AN43">
        <v>0</v>
      </c>
      <c r="AO43">
        <v>12.91248</v>
      </c>
      <c r="AP43">
        <v>5.0635367999999996</v>
      </c>
      <c r="AQ43">
        <v>43.145960000000002</v>
      </c>
      <c r="AR43">
        <v>20.849702399999998</v>
      </c>
      <c r="AS43">
        <v>14.0093306136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34.559701003306643</v>
      </c>
      <c r="BB43">
        <f t="shared" si="0"/>
        <v>887.03229934957346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88.314441616766473</v>
      </c>
      <c r="L44">
        <v>65.76544407233115</v>
      </c>
      <c r="M44">
        <v>30.5038961038961</v>
      </c>
      <c r="N44">
        <v>51.882312192118228</v>
      </c>
      <c r="O44">
        <v>73.287181277829134</v>
      </c>
      <c r="P44">
        <v>24.298733108108106</v>
      </c>
      <c r="Q44">
        <v>9.5891527161438397</v>
      </c>
      <c r="R44">
        <v>18.615944201135441</v>
      </c>
      <c r="S44">
        <v>11.58742659974906</v>
      </c>
      <c r="T44">
        <v>0</v>
      </c>
      <c r="U44">
        <v>50.254311679418855</v>
      </c>
      <c r="V44">
        <v>9.1045999999999996</v>
      </c>
      <c r="W44">
        <v>15.281656109809175</v>
      </c>
      <c r="X44">
        <v>64.78961025847596</v>
      </c>
      <c r="Y44">
        <v>0</v>
      </c>
      <c r="Z44">
        <v>8.6352868800000007</v>
      </c>
      <c r="AA44">
        <v>18.736272000000003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20.504999999999999</v>
      </c>
      <c r="AG44">
        <v>26.948288640000001</v>
      </c>
      <c r="AH44">
        <v>67.1714676</v>
      </c>
      <c r="AI44">
        <v>13.977539999999999</v>
      </c>
      <c r="AJ44">
        <v>0</v>
      </c>
      <c r="AK44">
        <v>22.295999999999996</v>
      </c>
      <c r="AL44">
        <v>59.209269999999982</v>
      </c>
      <c r="AM44">
        <v>6.9552893142857153</v>
      </c>
      <c r="AN44">
        <v>0</v>
      </c>
      <c r="AO44">
        <v>12.91248</v>
      </c>
      <c r="AP44">
        <v>5.0635367999999996</v>
      </c>
      <c r="AQ44">
        <v>43.145960000000002</v>
      </c>
      <c r="AR44">
        <v>20.849702399999998</v>
      </c>
      <c r="AS44">
        <v>14.0093306136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34.559662550538846</v>
      </c>
      <c r="BB44">
        <f t="shared" si="0"/>
        <v>887.03131164592799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88.315467773179535</v>
      </c>
      <c r="L45">
        <v>65.76544407233115</v>
      </c>
      <c r="M45">
        <v>30.5038961038961</v>
      </c>
      <c r="N45">
        <v>51.882312192118228</v>
      </c>
      <c r="O45">
        <v>73.287181277829134</v>
      </c>
      <c r="P45">
        <v>24.298733108108106</v>
      </c>
      <c r="Q45">
        <v>9.5891527161438397</v>
      </c>
      <c r="R45">
        <v>18.615944201135441</v>
      </c>
      <c r="S45">
        <v>11.58742659974906</v>
      </c>
      <c r="T45">
        <v>0</v>
      </c>
      <c r="U45">
        <v>50.254311679418855</v>
      </c>
      <c r="V45">
        <v>9.1045999999999996</v>
      </c>
      <c r="W45">
        <v>15.280167329067027</v>
      </c>
      <c r="X45">
        <v>64.789610257767052</v>
      </c>
      <c r="Y45">
        <v>0</v>
      </c>
      <c r="Z45">
        <v>8.6352868800000007</v>
      </c>
      <c r="AA45">
        <v>18.736272000000003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20.504999999999999</v>
      </c>
      <c r="AG45">
        <v>26.948288640000001</v>
      </c>
      <c r="AH45">
        <v>67.1714676</v>
      </c>
      <c r="AI45">
        <v>13.977539999999999</v>
      </c>
      <c r="AJ45">
        <v>0</v>
      </c>
      <c r="AK45">
        <v>22.295999999999996</v>
      </c>
      <c r="AL45">
        <v>59.209269999999982</v>
      </c>
      <c r="AM45">
        <v>6.9552893142857153</v>
      </c>
      <c r="AN45">
        <v>0</v>
      </c>
      <c r="AO45">
        <v>12.91248</v>
      </c>
      <c r="AP45">
        <v>5.0635367999999996</v>
      </c>
      <c r="AQ45">
        <v>43.145960000000002</v>
      </c>
      <c r="AR45">
        <v>20.849702399999998</v>
      </c>
      <c r="AS45">
        <v>14.0093306136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34.559645173319893</v>
      </c>
      <c r="BB45">
        <f t="shared" si="0"/>
        <v>887.03086639810908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88.314441616766473</v>
      </c>
      <c r="L46">
        <v>65.76544407233115</v>
      </c>
      <c r="M46">
        <v>30.5038961038961</v>
      </c>
      <c r="N46">
        <v>51.882312192118228</v>
      </c>
      <c r="O46">
        <v>73.287181277829134</v>
      </c>
      <c r="P46">
        <v>24.298733108108106</v>
      </c>
      <c r="Q46">
        <v>9.5891527161438397</v>
      </c>
      <c r="R46">
        <v>18.615944201135441</v>
      </c>
      <c r="S46">
        <v>11.58742659974906</v>
      </c>
      <c r="T46">
        <v>0</v>
      </c>
      <c r="U46">
        <v>50.254311679418855</v>
      </c>
      <c r="V46">
        <v>9.1045999999999996</v>
      </c>
      <c r="W46">
        <v>15.280167329067027</v>
      </c>
      <c r="X46">
        <v>64.789610257767052</v>
      </c>
      <c r="Y46">
        <v>0</v>
      </c>
      <c r="Z46">
        <v>8.6352868800000007</v>
      </c>
      <c r="AA46">
        <v>18.736272000000003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20.504999999999999</v>
      </c>
      <c r="AG46">
        <v>26.948288640000001</v>
      </c>
      <c r="AH46">
        <v>67.1714676</v>
      </c>
      <c r="AI46">
        <v>13.977539999999999</v>
      </c>
      <c r="AJ46">
        <v>0</v>
      </c>
      <c r="AK46">
        <v>22.295999999999996</v>
      </c>
      <c r="AL46">
        <v>59.209269999999982</v>
      </c>
      <c r="AM46">
        <v>6.9552893142857153</v>
      </c>
      <c r="AN46">
        <v>0</v>
      </c>
      <c r="AO46">
        <v>12.91248</v>
      </c>
      <c r="AP46">
        <v>5.0635367999999996</v>
      </c>
      <c r="AQ46">
        <v>43.145960000000002</v>
      </c>
      <c r="AR46">
        <v>20.849702399999998</v>
      </c>
      <c r="AS46">
        <v>14.0093306136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34.559606720552097</v>
      </c>
      <c r="BB46">
        <f t="shared" si="0"/>
        <v>887.02987869446383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160.7897924660283</v>
      </c>
      <c r="L47">
        <v>126.97240085082954</v>
      </c>
      <c r="M47">
        <v>30.5038961038961</v>
      </c>
      <c r="N47">
        <v>51.882312192118228</v>
      </c>
      <c r="O47">
        <v>73.287181277829134</v>
      </c>
      <c r="P47">
        <v>24.298733108108106</v>
      </c>
      <c r="Q47">
        <v>9.5891527161438397</v>
      </c>
      <c r="R47">
        <v>18.615944201135441</v>
      </c>
      <c r="S47">
        <v>11.58742659974906</v>
      </c>
      <c r="T47">
        <v>0</v>
      </c>
      <c r="U47">
        <v>50.254311679418855</v>
      </c>
      <c r="V47">
        <v>9.1045999999999996</v>
      </c>
      <c r="W47">
        <v>15.274704598387579</v>
      </c>
      <c r="X47">
        <v>64.789610275232064</v>
      </c>
      <c r="Y47">
        <v>0</v>
      </c>
      <c r="Z47">
        <v>8.6352868800000007</v>
      </c>
      <c r="AA47">
        <v>18.736272000000003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19.8215</v>
      </c>
      <c r="AG47">
        <v>26.948288640000001</v>
      </c>
      <c r="AH47">
        <v>67.1714676</v>
      </c>
      <c r="AI47">
        <v>13.977539999999999</v>
      </c>
      <c r="AJ47">
        <v>0</v>
      </c>
      <c r="AK47">
        <v>22.295999999999996</v>
      </c>
      <c r="AL47">
        <v>59.209269999999982</v>
      </c>
      <c r="AM47">
        <v>6.9552893142857153</v>
      </c>
      <c r="AN47">
        <v>0</v>
      </c>
      <c r="AO47">
        <v>12.91248</v>
      </c>
      <c r="AP47">
        <v>5.0635367999999996</v>
      </c>
      <c r="AQ47">
        <v>43.145960000000002</v>
      </c>
      <c r="AR47">
        <v>20.849702399999998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39.546856246331615</v>
      </c>
      <c r="BB47">
        <f t="shared" si="0"/>
        <v>1015.0359740832303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160.7897924660283</v>
      </c>
      <c r="L48">
        <v>126.97240085082954</v>
      </c>
      <c r="M48">
        <v>30.5038961038961</v>
      </c>
      <c r="N48">
        <v>51.882312192118228</v>
      </c>
      <c r="O48">
        <v>73.287181277829134</v>
      </c>
      <c r="P48">
        <v>24.298733108108106</v>
      </c>
      <c r="Q48">
        <v>9.5891527161438397</v>
      </c>
      <c r="R48">
        <v>18.615944201135441</v>
      </c>
      <c r="S48">
        <v>11.58742659974906</v>
      </c>
      <c r="T48">
        <v>0</v>
      </c>
      <c r="U48">
        <v>50.254311679418855</v>
      </c>
      <c r="V48">
        <v>9.1045999999999996</v>
      </c>
      <c r="W48">
        <v>15.274704598387579</v>
      </c>
      <c r="X48">
        <v>64.789610275232064</v>
      </c>
      <c r="Y48">
        <v>0</v>
      </c>
      <c r="Z48">
        <v>8.6352868800000007</v>
      </c>
      <c r="AA48">
        <v>18.736272000000003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19.8215</v>
      </c>
      <c r="AG48">
        <v>26.948288640000001</v>
      </c>
      <c r="AH48">
        <v>67.1714676</v>
      </c>
      <c r="AI48">
        <v>13.977539999999999</v>
      </c>
      <c r="AJ48">
        <v>0</v>
      </c>
      <c r="AK48">
        <v>22.295999999999996</v>
      </c>
      <c r="AL48">
        <v>59.209269999999982</v>
      </c>
      <c r="AM48">
        <v>6.9552893142857153</v>
      </c>
      <c r="AN48">
        <v>0</v>
      </c>
      <c r="AO48">
        <v>12.91248</v>
      </c>
      <c r="AP48">
        <v>5.0635367999999996</v>
      </c>
      <c r="AQ48">
        <v>43.145960000000002</v>
      </c>
      <c r="AR48">
        <v>20.849702399999998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39.546856246331615</v>
      </c>
      <c r="BB48">
        <f t="shared" si="0"/>
        <v>1015.0359740832303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160.78701317567567</v>
      </c>
      <c r="L49">
        <v>126.97152794566894</v>
      </c>
      <c r="M49">
        <v>30.5038961038961</v>
      </c>
      <c r="N49">
        <v>51.882312192118228</v>
      </c>
      <c r="O49">
        <v>73.287181277829134</v>
      </c>
      <c r="P49">
        <v>24.154946035523071</v>
      </c>
      <c r="Q49">
        <v>9.5797049923195079</v>
      </c>
      <c r="R49">
        <v>18.621347936248469</v>
      </c>
      <c r="S49">
        <v>11.594660025300444</v>
      </c>
      <c r="T49">
        <v>0</v>
      </c>
      <c r="U49">
        <v>50.254311679418855</v>
      </c>
      <c r="V49">
        <v>9.1045999999999996</v>
      </c>
      <c r="W49">
        <v>15.274704598387579</v>
      </c>
      <c r="X49">
        <v>64.789610275232064</v>
      </c>
      <c r="Y49">
        <v>0</v>
      </c>
      <c r="Z49">
        <v>8.6352868800000007</v>
      </c>
      <c r="AA49">
        <v>18.736272000000003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19.8215</v>
      </c>
      <c r="AG49">
        <v>26.948288640000001</v>
      </c>
      <c r="AH49">
        <v>67.1714676</v>
      </c>
      <c r="AI49">
        <v>13.977539999999999</v>
      </c>
      <c r="AJ49">
        <v>0</v>
      </c>
      <c r="AK49">
        <v>22.295999999999996</v>
      </c>
      <c r="AL49">
        <v>47.679499999999997</v>
      </c>
      <c r="AM49">
        <v>6.9552893142857153</v>
      </c>
      <c r="AN49">
        <v>0</v>
      </c>
      <c r="AO49">
        <v>12.91248</v>
      </c>
      <c r="AP49">
        <v>5.0635367999999996</v>
      </c>
      <c r="AQ49">
        <v>43.145960000000002</v>
      </c>
      <c r="AR49">
        <v>20.849702399999998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39.10908178972786</v>
      </c>
      <c r="BB49">
        <f t="shared" si="0"/>
        <v>1003.7997287085758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160.78701317567567</v>
      </c>
      <c r="L50">
        <v>126.97152794566894</v>
      </c>
      <c r="M50">
        <v>30.5038961038961</v>
      </c>
      <c r="N50">
        <v>51.882312192118228</v>
      </c>
      <c r="O50">
        <v>73.287181277829134</v>
      </c>
      <c r="P50">
        <v>24.154946035523071</v>
      </c>
      <c r="Q50">
        <v>9.5797049923195079</v>
      </c>
      <c r="R50">
        <v>18.621347936248469</v>
      </c>
      <c r="S50">
        <v>11.594660025300444</v>
      </c>
      <c r="T50">
        <v>0</v>
      </c>
      <c r="U50">
        <v>50.254311679418855</v>
      </c>
      <c r="V50">
        <v>9.1045999999999996</v>
      </c>
      <c r="W50">
        <v>15.274704598387579</v>
      </c>
      <c r="X50">
        <v>64.789610275232064</v>
      </c>
      <c r="Y50">
        <v>0</v>
      </c>
      <c r="Z50">
        <v>8.6352868800000007</v>
      </c>
      <c r="AA50">
        <v>18.736272000000003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19.8215</v>
      </c>
      <c r="AG50">
        <v>26.948288640000001</v>
      </c>
      <c r="AH50">
        <v>67.1714676</v>
      </c>
      <c r="AI50">
        <v>13.977539999999999</v>
      </c>
      <c r="AJ50">
        <v>0</v>
      </c>
      <c r="AK50">
        <v>22.295999999999996</v>
      </c>
      <c r="AL50">
        <v>47.679499999999997</v>
      </c>
      <c r="AM50">
        <v>6.9552893142857153</v>
      </c>
      <c r="AN50">
        <v>0</v>
      </c>
      <c r="AO50">
        <v>12.91248</v>
      </c>
      <c r="AP50">
        <v>5.0635367999999996</v>
      </c>
      <c r="AQ50">
        <v>43.145960000000002</v>
      </c>
      <c r="AR50">
        <v>20.849702399999998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39.10908178972786</v>
      </c>
      <c r="BB50">
        <f t="shared" si="0"/>
        <v>1003.7997287085758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90.001852914063306</v>
      </c>
      <c r="L51">
        <v>69.995702564102572</v>
      </c>
      <c r="M51">
        <v>30.5038961038961</v>
      </c>
      <c r="N51">
        <v>51.882312192118228</v>
      </c>
      <c r="O51">
        <v>73.287181277829134</v>
      </c>
      <c r="P51">
        <v>24.009106455750317</v>
      </c>
      <c r="Q51">
        <v>9.5783340540540554</v>
      </c>
      <c r="R51">
        <v>18.615445700245701</v>
      </c>
      <c r="S51">
        <v>11.592034242232087</v>
      </c>
      <c r="T51">
        <v>0</v>
      </c>
      <c r="U51">
        <v>49.215536267726883</v>
      </c>
      <c r="V51">
        <v>9.1045999999999996</v>
      </c>
      <c r="W51">
        <v>15.279558639092727</v>
      </c>
      <c r="X51">
        <v>64.789610258312251</v>
      </c>
      <c r="Y51">
        <v>0</v>
      </c>
      <c r="Z51">
        <v>5.7568579200000007</v>
      </c>
      <c r="AA51">
        <v>18.736272000000003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19.8215</v>
      </c>
      <c r="AG51">
        <v>26.948288640000001</v>
      </c>
      <c r="AH51">
        <v>67.1714676</v>
      </c>
      <c r="AI51">
        <v>13.977539999999999</v>
      </c>
      <c r="AJ51">
        <v>0</v>
      </c>
      <c r="AK51">
        <v>22.295999999999996</v>
      </c>
      <c r="AL51">
        <v>47.679499999999997</v>
      </c>
      <c r="AM51">
        <v>6.9552893142857153</v>
      </c>
      <c r="AN51">
        <v>0</v>
      </c>
      <c r="AO51">
        <v>12.91248</v>
      </c>
      <c r="AP51">
        <v>5.0635367999999996</v>
      </c>
      <c r="AQ51">
        <v>43.145960000000002</v>
      </c>
      <c r="AR51">
        <v>21.092140800000003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34.17458272588344</v>
      </c>
      <c r="BB51">
        <f t="shared" si="0"/>
        <v>877.14759164422571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89.9969497664665</v>
      </c>
      <c r="L52">
        <v>69.995702564102572</v>
      </c>
      <c r="M52">
        <v>30.5038961038961</v>
      </c>
      <c r="N52">
        <v>51.882312192118228</v>
      </c>
      <c r="O52">
        <v>73.287181277829134</v>
      </c>
      <c r="P52">
        <v>24.009106455750317</v>
      </c>
      <c r="Q52">
        <v>9.5783340540540554</v>
      </c>
      <c r="R52">
        <v>18.615445700245701</v>
      </c>
      <c r="S52">
        <v>11.592034242232087</v>
      </c>
      <c r="T52">
        <v>0</v>
      </c>
      <c r="U52">
        <v>46.721692667963985</v>
      </c>
      <c r="V52">
        <v>9.1045999999999996</v>
      </c>
      <c r="W52">
        <v>15.279558639092727</v>
      </c>
      <c r="X52">
        <v>64.789610258312251</v>
      </c>
      <c r="Y52">
        <v>0</v>
      </c>
      <c r="Z52">
        <v>5.7568579200000007</v>
      </c>
      <c r="AA52">
        <v>18.736272000000003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19.8215</v>
      </c>
      <c r="AG52">
        <v>26.948288640000001</v>
      </c>
      <c r="AH52">
        <v>67.1714676</v>
      </c>
      <c r="AI52">
        <v>13.977539999999999</v>
      </c>
      <c r="AJ52">
        <v>0</v>
      </c>
      <c r="AK52">
        <v>22.295999999999996</v>
      </c>
      <c r="AL52">
        <v>47.679499999999997</v>
      </c>
      <c r="AM52">
        <v>6.9552893142857153</v>
      </c>
      <c r="AN52">
        <v>0</v>
      </c>
      <c r="AO52">
        <v>12.91248</v>
      </c>
      <c r="AP52">
        <v>5.0635367999999996</v>
      </c>
      <c r="AQ52">
        <v>43.145960000000002</v>
      </c>
      <c r="AR52">
        <v>21.092140800000003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34.080879797005139</v>
      </c>
      <c r="BB52">
        <f t="shared" si="0"/>
        <v>874.74254782574417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89.995765219040393</v>
      </c>
      <c r="L53">
        <v>70.004298589571022</v>
      </c>
      <c r="M53">
        <v>30.5038961038961</v>
      </c>
      <c r="N53">
        <v>51.882312192118228</v>
      </c>
      <c r="O53">
        <v>73.287181277829134</v>
      </c>
      <c r="P53">
        <v>23.709090909090911</v>
      </c>
      <c r="Q53">
        <v>9.5823756508422662</v>
      </c>
      <c r="R53">
        <v>18.624926178861788</v>
      </c>
      <c r="S53">
        <v>11.595247014456318</v>
      </c>
      <c r="T53">
        <v>0</v>
      </c>
      <c r="U53">
        <v>46.721692667963985</v>
      </c>
      <c r="V53">
        <v>9.1033348951612894</v>
      </c>
      <c r="W53">
        <v>15.283756161919039</v>
      </c>
      <c r="X53">
        <v>64.789610275029588</v>
      </c>
      <c r="Y53">
        <v>0</v>
      </c>
      <c r="Z53">
        <v>5.7568579200000007</v>
      </c>
      <c r="AA53">
        <v>18.736272000000003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19.8215</v>
      </c>
      <c r="AG53">
        <v>26.948288640000001</v>
      </c>
      <c r="AH53">
        <v>67.1714676</v>
      </c>
      <c r="AI53">
        <v>13.977539999999999</v>
      </c>
      <c r="AJ53">
        <v>0</v>
      </c>
      <c r="AK53">
        <v>22.295999999999996</v>
      </c>
      <c r="AL53">
        <v>47.679499999999997</v>
      </c>
      <c r="AM53">
        <v>6.9552893142857153</v>
      </c>
      <c r="AN53">
        <v>0</v>
      </c>
      <c r="AO53">
        <v>12.91248</v>
      </c>
      <c r="AP53">
        <v>5.0635367999999996</v>
      </c>
      <c r="AQ53">
        <v>43.145960000000002</v>
      </c>
      <c r="AR53">
        <v>21.092140800000003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34.070645201288258</v>
      </c>
      <c r="BB53">
        <f t="shared" si="0"/>
        <v>874.47984563517741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89.995765219040393</v>
      </c>
      <c r="L54">
        <v>70.004298589571022</v>
      </c>
      <c r="M54">
        <v>30.5038961038961</v>
      </c>
      <c r="N54">
        <v>51.882312192118228</v>
      </c>
      <c r="O54">
        <v>73.287181277829134</v>
      </c>
      <c r="P54">
        <v>23.709090909090911</v>
      </c>
      <c r="Q54">
        <v>9.5823756508422662</v>
      </c>
      <c r="R54">
        <v>18.624926178861788</v>
      </c>
      <c r="S54">
        <v>11.595247014456318</v>
      </c>
      <c r="T54">
        <v>0</v>
      </c>
      <c r="U54">
        <v>46.721692667963985</v>
      </c>
      <c r="V54">
        <v>9.1033348951612894</v>
      </c>
      <c r="W54">
        <v>15.283756161919039</v>
      </c>
      <c r="X54">
        <v>64.789610275029588</v>
      </c>
      <c r="Y54">
        <v>0</v>
      </c>
      <c r="Z54">
        <v>5.7568579200000007</v>
      </c>
      <c r="AA54">
        <v>18.736272000000003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19.8215</v>
      </c>
      <c r="AG54">
        <v>26.948288640000001</v>
      </c>
      <c r="AH54">
        <v>67.1714676</v>
      </c>
      <c r="AI54">
        <v>13.977539999999999</v>
      </c>
      <c r="AJ54">
        <v>0</v>
      </c>
      <c r="AK54">
        <v>22.295999999999996</v>
      </c>
      <c r="AL54">
        <v>47.679499999999997</v>
      </c>
      <c r="AM54">
        <v>6.9552893142857153</v>
      </c>
      <c r="AN54">
        <v>0</v>
      </c>
      <c r="AO54">
        <v>12.91248</v>
      </c>
      <c r="AP54">
        <v>5.0635367999999996</v>
      </c>
      <c r="AQ54">
        <v>43.145960000000002</v>
      </c>
      <c r="AR54">
        <v>21.092140800000003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34.070645201288258</v>
      </c>
      <c r="BB54">
        <f t="shared" si="0"/>
        <v>874.47984563517741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89.997123310253869</v>
      </c>
      <c r="L55">
        <v>69.995033995815916</v>
      </c>
      <c r="M55">
        <v>30.5038961038961</v>
      </c>
      <c r="N55">
        <v>51.882312192118228</v>
      </c>
      <c r="O55">
        <v>73.287181277829134</v>
      </c>
      <c r="P55">
        <v>23.709090909090911</v>
      </c>
      <c r="Q55">
        <v>9.5823756508422662</v>
      </c>
      <c r="R55">
        <v>18.624926178861788</v>
      </c>
      <c r="S55">
        <v>11.595247014456318</v>
      </c>
      <c r="T55">
        <v>0</v>
      </c>
      <c r="U55">
        <v>46.721692667963985</v>
      </c>
      <c r="V55">
        <v>9.1033348951612894</v>
      </c>
      <c r="W55">
        <v>15.280235108958834</v>
      </c>
      <c r="X55">
        <v>64.78961027394277</v>
      </c>
      <c r="Y55">
        <v>0</v>
      </c>
      <c r="Z55">
        <v>5.7568579200000007</v>
      </c>
      <c r="AA55">
        <v>18.736272000000003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20.504999999999999</v>
      </c>
      <c r="AG55">
        <v>26.948288640000001</v>
      </c>
      <c r="AH55">
        <v>67.1714676</v>
      </c>
      <c r="AI55">
        <v>13.977539999999999</v>
      </c>
      <c r="AJ55">
        <v>0</v>
      </c>
      <c r="AK55">
        <v>22.295999999999996</v>
      </c>
      <c r="AL55">
        <v>53.747799999999984</v>
      </c>
      <c r="AM55">
        <v>6.9552893142857153</v>
      </c>
      <c r="AN55">
        <v>0</v>
      </c>
      <c r="AO55">
        <v>12.91248</v>
      </c>
      <c r="AP55">
        <v>5.0635367999999996</v>
      </c>
      <c r="AQ55">
        <v>43.145960000000002</v>
      </c>
      <c r="AR55">
        <v>21.092140800000003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34.323409166870078</v>
      </c>
      <c r="BB55">
        <f t="shared" si="0"/>
        <v>880.96745411300697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89.997123310253869</v>
      </c>
      <c r="L56">
        <v>69.995033995815916</v>
      </c>
      <c r="M56">
        <v>30.5038961038961</v>
      </c>
      <c r="N56">
        <v>51.882312192118228</v>
      </c>
      <c r="O56">
        <v>73.287181277829134</v>
      </c>
      <c r="P56">
        <v>23.709090909090911</v>
      </c>
      <c r="Q56">
        <v>9.5823756508422662</v>
      </c>
      <c r="R56">
        <v>18.624926178861788</v>
      </c>
      <c r="S56">
        <v>11.595247014456318</v>
      </c>
      <c r="T56">
        <v>0</v>
      </c>
      <c r="U56">
        <v>46.721692667963985</v>
      </c>
      <c r="V56">
        <v>9.1033348951612894</v>
      </c>
      <c r="W56">
        <v>15.280235108958834</v>
      </c>
      <c r="X56">
        <v>64.78961027394277</v>
      </c>
      <c r="Y56">
        <v>0</v>
      </c>
      <c r="Z56">
        <v>5.7568579200000007</v>
      </c>
      <c r="AA56">
        <v>18.736272000000003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20.504999999999999</v>
      </c>
      <c r="AG56">
        <v>26.948288640000001</v>
      </c>
      <c r="AH56">
        <v>67.1714676</v>
      </c>
      <c r="AI56">
        <v>13.977539999999999</v>
      </c>
      <c r="AJ56">
        <v>0</v>
      </c>
      <c r="AK56">
        <v>22.295999999999996</v>
      </c>
      <c r="AL56">
        <v>59.209269999999982</v>
      </c>
      <c r="AM56">
        <v>6.9552893142857153</v>
      </c>
      <c r="AN56">
        <v>0</v>
      </c>
      <c r="AO56">
        <v>12.91248</v>
      </c>
      <c r="AP56">
        <v>5.0635367999999996</v>
      </c>
      <c r="AQ56">
        <v>43.145960000000002</v>
      </c>
      <c r="AR56">
        <v>21.092140800000003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34.528213918849417</v>
      </c>
      <c r="BB56">
        <f t="shared" si="0"/>
        <v>886.22411936102753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89.997123310253869</v>
      </c>
      <c r="L57">
        <v>69.995033995815916</v>
      </c>
      <c r="M57">
        <v>30.5038961038961</v>
      </c>
      <c r="N57">
        <v>51.882312192118228</v>
      </c>
      <c r="O57">
        <v>73.287181277829134</v>
      </c>
      <c r="P57">
        <v>23.709090909090911</v>
      </c>
      <c r="Q57">
        <v>9.5823756508422662</v>
      </c>
      <c r="R57">
        <v>18.624926178861788</v>
      </c>
      <c r="S57">
        <v>11.595247014456318</v>
      </c>
      <c r="T57">
        <v>0</v>
      </c>
      <c r="U57">
        <v>46.721692667963985</v>
      </c>
      <c r="V57">
        <v>9.1033348951612894</v>
      </c>
      <c r="W57">
        <v>15.280129148580968</v>
      </c>
      <c r="X57">
        <v>64.789610275232064</v>
      </c>
      <c r="Y57">
        <v>0</v>
      </c>
      <c r="Z57">
        <v>5.7568579200000007</v>
      </c>
      <c r="AA57">
        <v>18.736272000000003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20.504999999999999</v>
      </c>
      <c r="AG57">
        <v>26.948288640000001</v>
      </c>
      <c r="AH57">
        <v>67.1714676</v>
      </c>
      <c r="AI57">
        <v>12.859336799999999</v>
      </c>
      <c r="AJ57">
        <v>0</v>
      </c>
      <c r="AK57">
        <v>22.295999999999996</v>
      </c>
      <c r="AL57">
        <v>59.209269999999982</v>
      </c>
      <c r="AM57">
        <v>6.9552893142857153</v>
      </c>
      <c r="AN57">
        <v>0</v>
      </c>
      <c r="AO57">
        <v>12.91248</v>
      </c>
      <c r="AP57">
        <v>5.0635367999999996</v>
      </c>
      <c r="AQ57">
        <v>43.145960000000002</v>
      </c>
      <c r="AR57">
        <v>21.092140800000003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34.486276887424538</v>
      </c>
      <c r="BB57">
        <f t="shared" si="0"/>
        <v>885.14774723336393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89.997123310253869</v>
      </c>
      <c r="L58">
        <v>69.995033995815916</v>
      </c>
      <c r="M58">
        <v>30.5038961038961</v>
      </c>
      <c r="N58">
        <v>51.882312192118228</v>
      </c>
      <c r="O58">
        <v>73.287181277829134</v>
      </c>
      <c r="P58">
        <v>23.709090909090911</v>
      </c>
      <c r="Q58">
        <v>9.5823756508422662</v>
      </c>
      <c r="R58">
        <v>18.624926178861788</v>
      </c>
      <c r="S58">
        <v>11.595247014456318</v>
      </c>
      <c r="T58">
        <v>0</v>
      </c>
      <c r="U58">
        <v>46.721692667963985</v>
      </c>
      <c r="V58">
        <v>9.1033348951612894</v>
      </c>
      <c r="W58">
        <v>15.280129148580968</v>
      </c>
      <c r="X58">
        <v>64.789610275232064</v>
      </c>
      <c r="Y58">
        <v>0</v>
      </c>
      <c r="Z58">
        <v>5.7568579200000007</v>
      </c>
      <c r="AA58">
        <v>18.736272000000003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20.504999999999999</v>
      </c>
      <c r="AG58">
        <v>26.948288640000001</v>
      </c>
      <c r="AH58">
        <v>67.1714676</v>
      </c>
      <c r="AI58">
        <v>12.859336799999999</v>
      </c>
      <c r="AJ58">
        <v>0</v>
      </c>
      <c r="AK58">
        <v>22.295999999999996</v>
      </c>
      <c r="AL58">
        <v>59.209269999999982</v>
      </c>
      <c r="AM58">
        <v>6.9552893142857153</v>
      </c>
      <c r="AN58">
        <v>0</v>
      </c>
      <c r="AO58">
        <v>12.91248</v>
      </c>
      <c r="AP58">
        <v>5.0635367999999996</v>
      </c>
      <c r="AQ58">
        <v>43.145960000000002</v>
      </c>
      <c r="AR58">
        <v>21.092140800000003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34.486276887424538</v>
      </c>
      <c r="BB58">
        <f t="shared" si="0"/>
        <v>885.14774723336393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90.004689884211459</v>
      </c>
      <c r="L59">
        <v>70.002683408071746</v>
      </c>
      <c r="M59">
        <v>30.5038961038961</v>
      </c>
      <c r="N59">
        <v>51.882312192118228</v>
      </c>
      <c r="O59">
        <v>73.287181277829134</v>
      </c>
      <c r="P59">
        <v>23.709090909090911</v>
      </c>
      <c r="Q59">
        <v>9.5823756508422662</v>
      </c>
      <c r="R59">
        <v>18.624926178861788</v>
      </c>
      <c r="S59">
        <v>11.595247014456318</v>
      </c>
      <c r="T59">
        <v>0</v>
      </c>
      <c r="U59">
        <v>46.721692667963985</v>
      </c>
      <c r="V59">
        <v>9.1033348951612894</v>
      </c>
      <c r="W59">
        <v>15.280129148580968</v>
      </c>
      <c r="X59">
        <v>64.788447636745573</v>
      </c>
      <c r="Y59">
        <v>0</v>
      </c>
      <c r="Z59">
        <v>5.7568579200000007</v>
      </c>
      <c r="AA59">
        <v>18.736272000000003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20.504999999999999</v>
      </c>
      <c r="AG59">
        <v>26.948288640000001</v>
      </c>
      <c r="AH59">
        <v>67.1714676</v>
      </c>
      <c r="AI59">
        <v>12.859336799999999</v>
      </c>
      <c r="AJ59">
        <v>0</v>
      </c>
      <c r="AK59">
        <v>22.295999999999996</v>
      </c>
      <c r="AL59">
        <v>59.209269999999982</v>
      </c>
      <c r="AM59">
        <v>6.9552893142857153</v>
      </c>
      <c r="AN59">
        <v>0</v>
      </c>
      <c r="AO59">
        <v>12.91248</v>
      </c>
      <c r="AP59">
        <v>5.0635367999999996</v>
      </c>
      <c r="AQ59">
        <v>43.145960000000002</v>
      </c>
      <c r="AR59">
        <v>21.092140800000003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34.486803872094001</v>
      </c>
      <c r="BB59">
        <f t="shared" si="0"/>
        <v>885.16127359642144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90.004689884211459</v>
      </c>
      <c r="L60">
        <v>70.002683408071746</v>
      </c>
      <c r="M60">
        <v>30.5038961038961</v>
      </c>
      <c r="N60">
        <v>51.882312192118228</v>
      </c>
      <c r="O60">
        <v>73.287181277829134</v>
      </c>
      <c r="P60">
        <v>23.709090909090911</v>
      </c>
      <c r="Q60">
        <v>9.5861237336368834</v>
      </c>
      <c r="R60">
        <v>18.618981818181815</v>
      </c>
      <c r="S60">
        <v>11.583611111111111</v>
      </c>
      <c r="T60">
        <v>0</v>
      </c>
      <c r="U60">
        <v>46.721692667963985</v>
      </c>
      <c r="V60">
        <v>9.1033348951612894</v>
      </c>
      <c r="W60">
        <v>15.280129148580968</v>
      </c>
      <c r="X60">
        <v>64.789610274982763</v>
      </c>
      <c r="Y60">
        <v>0</v>
      </c>
      <c r="Z60">
        <v>5.7568579200000007</v>
      </c>
      <c r="AA60">
        <v>18.736272000000003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20.504999999999999</v>
      </c>
      <c r="AG60">
        <v>26.948288640000001</v>
      </c>
      <c r="AH60">
        <v>67.1714676</v>
      </c>
      <c r="AI60">
        <v>12.859336799999999</v>
      </c>
      <c r="AJ60">
        <v>0</v>
      </c>
      <c r="AK60">
        <v>22.295999999999996</v>
      </c>
      <c r="AL60">
        <v>59.209269999999982</v>
      </c>
      <c r="AM60">
        <v>6.9552893142857153</v>
      </c>
      <c r="AN60">
        <v>0</v>
      </c>
      <c r="AO60">
        <v>12.91248</v>
      </c>
      <c r="AP60">
        <v>5.0635367999999996</v>
      </c>
      <c r="AQ60">
        <v>43.145960000000002</v>
      </c>
      <c r="AR60">
        <v>21.092140800000003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34.486328375659966</v>
      </c>
      <c r="BB60">
        <f t="shared" si="0"/>
        <v>885.14907954986222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90.004689884211459</v>
      </c>
      <c r="L61">
        <v>70.002683408071746</v>
      </c>
      <c r="M61">
        <v>30.5038961038961</v>
      </c>
      <c r="N61">
        <v>51.882312192118228</v>
      </c>
      <c r="O61">
        <v>73.287181277829134</v>
      </c>
      <c r="P61">
        <v>23.709090909090911</v>
      </c>
      <c r="Q61">
        <v>9.5861237336368834</v>
      </c>
      <c r="R61">
        <v>18.618981818181815</v>
      </c>
      <c r="S61">
        <v>11.583611111111111</v>
      </c>
      <c r="T61">
        <v>0</v>
      </c>
      <c r="U61">
        <v>45.891438862209093</v>
      </c>
      <c r="V61">
        <v>9.1033348951612894</v>
      </c>
      <c r="W61">
        <v>15.280129148580968</v>
      </c>
      <c r="X61">
        <v>64.789610274982763</v>
      </c>
      <c r="Y61">
        <v>0</v>
      </c>
      <c r="Z61">
        <v>5.7568579200000007</v>
      </c>
      <c r="AA61">
        <v>18.736272000000003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20.504999999999999</v>
      </c>
      <c r="AG61">
        <v>26.948288640000001</v>
      </c>
      <c r="AH61">
        <v>67.1714676</v>
      </c>
      <c r="AI61">
        <v>12.859336799999999</v>
      </c>
      <c r="AJ61">
        <v>0</v>
      </c>
      <c r="AK61">
        <v>22.295999999999996</v>
      </c>
      <c r="AL61">
        <v>47.679499999999997</v>
      </c>
      <c r="AM61">
        <v>6.9552893142857153</v>
      </c>
      <c r="AN61">
        <v>0</v>
      </c>
      <c r="AO61">
        <v>12.91248</v>
      </c>
      <c r="AP61">
        <v>5.0635367999999996</v>
      </c>
      <c r="AQ61">
        <v>43.145960000000002</v>
      </c>
      <c r="AR61">
        <v>21.092140800000003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34.022827781796849</v>
      </c>
      <c r="BB61">
        <f t="shared" si="0"/>
        <v>873.2525563379703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90.000208223921504</v>
      </c>
      <c r="L62">
        <v>69.995233907571716</v>
      </c>
      <c r="M62">
        <v>30.5038961038961</v>
      </c>
      <c r="N62">
        <v>51.882312192118228</v>
      </c>
      <c r="O62">
        <v>73.287181277829134</v>
      </c>
      <c r="P62">
        <v>23.709090909090911</v>
      </c>
      <c r="Q62">
        <v>9.5861237336368834</v>
      </c>
      <c r="R62">
        <v>18.618981818181815</v>
      </c>
      <c r="S62">
        <v>11.583611111111111</v>
      </c>
      <c r="T62">
        <v>0</v>
      </c>
      <c r="U62">
        <v>45.891438862209093</v>
      </c>
      <c r="V62">
        <v>9.1033348951612894</v>
      </c>
      <c r="W62">
        <v>15.282313730255169</v>
      </c>
      <c r="X62">
        <v>64.789610274982763</v>
      </c>
      <c r="Y62">
        <v>0</v>
      </c>
      <c r="Z62">
        <v>5.7568579200000007</v>
      </c>
      <c r="AA62">
        <v>18.736272000000003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20.504999999999999</v>
      </c>
      <c r="AG62">
        <v>26.948288640000001</v>
      </c>
      <c r="AH62">
        <v>67.1714676</v>
      </c>
      <c r="AI62">
        <v>12.859336799999999</v>
      </c>
      <c r="AJ62">
        <v>0</v>
      </c>
      <c r="AK62">
        <v>22.295999999999996</v>
      </c>
      <c r="AL62">
        <v>47.679499999999997</v>
      </c>
      <c r="AM62">
        <v>6.9552893142857153</v>
      </c>
      <c r="AN62">
        <v>0</v>
      </c>
      <c r="AO62">
        <v>12.91248</v>
      </c>
      <c r="AP62">
        <v>5.0635367999999996</v>
      </c>
      <c r="AQ62">
        <v>43.145960000000002</v>
      </c>
      <c r="AR62">
        <v>21.092140800000003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34.022462285079996</v>
      </c>
      <c r="BB62">
        <f t="shared" si="0"/>
        <v>873.24317525557149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90.006333164113784</v>
      </c>
      <c r="L63">
        <v>70.00446396031586</v>
      </c>
      <c r="M63">
        <v>30.5038961038961</v>
      </c>
      <c r="N63">
        <v>51.882312192118228</v>
      </c>
      <c r="O63">
        <v>73.287181277829134</v>
      </c>
      <c r="P63">
        <v>23.854930304594738</v>
      </c>
      <c r="Q63">
        <v>9.5861237336368834</v>
      </c>
      <c r="R63">
        <v>18.618981818181815</v>
      </c>
      <c r="S63">
        <v>11.583611111111111</v>
      </c>
      <c r="T63">
        <v>0</v>
      </c>
      <c r="U63">
        <v>45.891438862209093</v>
      </c>
      <c r="V63">
        <v>9.1033348951612894</v>
      </c>
      <c r="W63">
        <v>15.282313730255169</v>
      </c>
      <c r="X63">
        <v>64.789610274982763</v>
      </c>
      <c r="Y63">
        <v>0</v>
      </c>
      <c r="Z63">
        <v>5.7568579200000007</v>
      </c>
      <c r="AA63">
        <v>18.736272000000003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20.504999999999999</v>
      </c>
      <c r="AG63">
        <v>26.948288640000001</v>
      </c>
      <c r="AH63">
        <v>67.1714676</v>
      </c>
      <c r="AI63">
        <v>12.859336799999999</v>
      </c>
      <c r="AJ63">
        <v>0</v>
      </c>
      <c r="AK63">
        <v>22.295999999999996</v>
      </c>
      <c r="AL63">
        <v>47.679499999999997</v>
      </c>
      <c r="AM63">
        <v>6.9552893142857153</v>
      </c>
      <c r="AN63">
        <v>0</v>
      </c>
      <c r="AO63">
        <v>12.91248</v>
      </c>
      <c r="AP63">
        <v>5.0635367999999996</v>
      </c>
      <c r="AQ63">
        <v>43.145960000000002</v>
      </c>
      <c r="AR63">
        <v>21.092140800000003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34.028507074646527</v>
      </c>
      <c r="BB63">
        <f t="shared" si="0"/>
        <v>873.39832485444515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90.006333164113784</v>
      </c>
      <c r="L64">
        <v>69.997076779592661</v>
      </c>
      <c r="M64">
        <v>30.5038961038961</v>
      </c>
      <c r="N64">
        <v>51.882312192118228</v>
      </c>
      <c r="O64">
        <v>73.287181277829134</v>
      </c>
      <c r="P64">
        <v>23.854930304594738</v>
      </c>
      <c r="Q64">
        <v>9.5861237336368834</v>
      </c>
      <c r="R64">
        <v>18.618981818181815</v>
      </c>
      <c r="S64">
        <v>11.583611111111111</v>
      </c>
      <c r="T64">
        <v>0</v>
      </c>
      <c r="U64">
        <v>45.891438862209093</v>
      </c>
      <c r="V64">
        <v>9.1033348951612894</v>
      </c>
      <c r="W64">
        <v>15.282313730255169</v>
      </c>
      <c r="X64">
        <v>64.789610274982763</v>
      </c>
      <c r="Y64">
        <v>0</v>
      </c>
      <c r="Z64">
        <v>5.7568579200000007</v>
      </c>
      <c r="AA64">
        <v>18.736272000000003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20.504999999999999</v>
      </c>
      <c r="AG64">
        <v>26.948288640000001</v>
      </c>
      <c r="AH64">
        <v>67.1714676</v>
      </c>
      <c r="AI64">
        <v>12.859336799999999</v>
      </c>
      <c r="AJ64">
        <v>0</v>
      </c>
      <c r="AK64">
        <v>22.295999999999996</v>
      </c>
      <c r="AL64">
        <v>47.679499999999997</v>
      </c>
      <c r="AM64">
        <v>6.9552893142857153</v>
      </c>
      <c r="AN64">
        <v>0</v>
      </c>
      <c r="AO64">
        <v>12.91248</v>
      </c>
      <c r="AP64">
        <v>5.0635367999999996</v>
      </c>
      <c r="AQ64">
        <v>43.145960000000002</v>
      </c>
      <c r="AR64">
        <v>21.092140800000003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34.028230055369406</v>
      </c>
      <c r="BB64">
        <f t="shared" si="0"/>
        <v>873.39121469299926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90.006333164113784</v>
      </c>
      <c r="L65">
        <v>70.004757502311293</v>
      </c>
      <c r="M65">
        <v>30.5038961038961</v>
      </c>
      <c r="N65">
        <v>51.882312192118228</v>
      </c>
      <c r="O65">
        <v>73.287181277829134</v>
      </c>
      <c r="P65">
        <v>23.854930304594738</v>
      </c>
      <c r="Q65">
        <v>9.5844409742120362</v>
      </c>
      <c r="R65">
        <v>18.616644400785859</v>
      </c>
      <c r="S65">
        <v>11.584295580110501</v>
      </c>
      <c r="T65">
        <v>0</v>
      </c>
      <c r="U65">
        <v>45.891438862209093</v>
      </c>
      <c r="V65">
        <v>9.1001920261175275</v>
      </c>
      <c r="W65">
        <v>15.282313730255169</v>
      </c>
      <c r="X65">
        <v>64.789610274982763</v>
      </c>
      <c r="Y65">
        <v>0</v>
      </c>
      <c r="Z65">
        <v>5.7568579200000007</v>
      </c>
      <c r="AA65">
        <v>18.736272000000003</v>
      </c>
      <c r="AB65">
        <v>17.352844703999999</v>
      </c>
      <c r="AC65">
        <v>12.7643852736</v>
      </c>
      <c r="AD65">
        <v>16.071074640000003</v>
      </c>
      <c r="AE65">
        <v>21.712535395200003</v>
      </c>
      <c r="AF65">
        <v>20.504999999999999</v>
      </c>
      <c r="AG65">
        <v>26.948288640000001</v>
      </c>
      <c r="AH65">
        <v>67.1714676</v>
      </c>
      <c r="AI65">
        <v>8.3865239999999979</v>
      </c>
      <c r="AJ65">
        <v>0</v>
      </c>
      <c r="AK65">
        <v>22.295999999999996</v>
      </c>
      <c r="AL65">
        <v>47.679499999999997</v>
      </c>
      <c r="AM65">
        <v>6.9552893142857153</v>
      </c>
      <c r="AN65">
        <v>0</v>
      </c>
      <c r="AO65">
        <v>12.91248</v>
      </c>
      <c r="AP65">
        <v>5.0635367999999996</v>
      </c>
      <c r="AQ65">
        <v>43.145960000000002</v>
      </c>
      <c r="AR65">
        <v>21.092140800000003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33.860544190524578</v>
      </c>
      <c r="BB65">
        <f t="shared" si="0"/>
        <v>869.08728990369741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90.006333164113784</v>
      </c>
      <c r="L66">
        <v>69.996796123951725</v>
      </c>
      <c r="M66">
        <v>30.5038961038961</v>
      </c>
      <c r="N66">
        <v>51.882312192118228</v>
      </c>
      <c r="O66">
        <v>73.287181277829134</v>
      </c>
      <c r="P66">
        <v>23.854930304594738</v>
      </c>
      <c r="Q66">
        <v>9.5844409742120362</v>
      </c>
      <c r="R66">
        <v>18.616644400785859</v>
      </c>
      <c r="S66">
        <v>11.584295580110501</v>
      </c>
      <c r="T66">
        <v>0</v>
      </c>
      <c r="U66">
        <v>45.891438862209093</v>
      </c>
      <c r="V66">
        <v>9.1001920261175275</v>
      </c>
      <c r="W66">
        <v>15.282313730255169</v>
      </c>
      <c r="X66">
        <v>64.789610274982763</v>
      </c>
      <c r="Y66">
        <v>0</v>
      </c>
      <c r="Z66">
        <v>5.7568579200000007</v>
      </c>
      <c r="AA66">
        <v>18.736272000000003</v>
      </c>
      <c r="AB66">
        <v>17.352844703999999</v>
      </c>
      <c r="AC66">
        <v>12.7643852736</v>
      </c>
      <c r="AD66">
        <v>16.071074640000003</v>
      </c>
      <c r="AE66">
        <v>21.712535395200003</v>
      </c>
      <c r="AF66">
        <v>20.504999999999999</v>
      </c>
      <c r="AG66">
        <v>26.948288640000001</v>
      </c>
      <c r="AH66">
        <v>67.1714676</v>
      </c>
      <c r="AI66">
        <v>8.3865239999999979</v>
      </c>
      <c r="AJ66">
        <v>0</v>
      </c>
      <c r="AK66">
        <v>22.295999999999996</v>
      </c>
      <c r="AL66">
        <v>47.679499999999997</v>
      </c>
      <c r="AM66">
        <v>6.9552893142857153</v>
      </c>
      <c r="AN66">
        <v>0</v>
      </c>
      <c r="AO66">
        <v>12.91248</v>
      </c>
      <c r="AP66">
        <v>5.0635367999999996</v>
      </c>
      <c r="AQ66">
        <v>40.176400000000008</v>
      </c>
      <c r="AR66">
        <v>21.092140800000003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33.748887138836082</v>
      </c>
      <c r="BB66">
        <f t="shared" si="0"/>
        <v>866.22142557702637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160.7877678150289</v>
      </c>
      <c r="L67">
        <v>126.9724645977538</v>
      </c>
      <c r="M67">
        <v>30.5038961038961</v>
      </c>
      <c r="N67">
        <v>51.882312192118228</v>
      </c>
      <c r="O67">
        <v>73.287181277829134</v>
      </c>
      <c r="P67">
        <v>22.817380352644836</v>
      </c>
      <c r="Q67">
        <v>9.5844409742120362</v>
      </c>
      <c r="R67">
        <v>18.616644400785859</v>
      </c>
      <c r="S67">
        <v>11.584295580110501</v>
      </c>
      <c r="T67">
        <v>0</v>
      </c>
      <c r="U67">
        <v>45.891438862209093</v>
      </c>
      <c r="V67">
        <v>9.1001920261175275</v>
      </c>
      <c r="W67">
        <v>15.280542908653846</v>
      </c>
      <c r="X67">
        <v>64.789610274528101</v>
      </c>
      <c r="Y67">
        <v>0</v>
      </c>
      <c r="Z67">
        <v>5.7568579200000007</v>
      </c>
      <c r="AA67">
        <v>18.736272000000003</v>
      </c>
      <c r="AB67">
        <v>17.352844703999999</v>
      </c>
      <c r="AC67">
        <v>12.7643852736</v>
      </c>
      <c r="AD67">
        <v>16.071074640000003</v>
      </c>
      <c r="AE67">
        <v>21.712535395200003</v>
      </c>
      <c r="AF67">
        <v>18.454500000000003</v>
      </c>
      <c r="AG67">
        <v>26.948288640000001</v>
      </c>
      <c r="AH67">
        <v>67.1714676</v>
      </c>
      <c r="AI67">
        <v>8.3865239999999979</v>
      </c>
      <c r="AJ67">
        <v>0</v>
      </c>
      <c r="AK67">
        <v>22.295999999999996</v>
      </c>
      <c r="AL67">
        <v>47.679499999999997</v>
      </c>
      <c r="AM67">
        <v>6.9552893142857153</v>
      </c>
      <c r="AN67">
        <v>0</v>
      </c>
      <c r="AO67">
        <v>12.91248</v>
      </c>
      <c r="AP67">
        <v>4.1633524800000012</v>
      </c>
      <c r="AQ67">
        <v>40.176400000000008</v>
      </c>
      <c r="AR67">
        <v>21.092140800000003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38.390152867266877</v>
      </c>
      <c r="BB67">
        <f t="shared" si="0"/>
        <v>985.34725787930665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160.7877678150289</v>
      </c>
      <c r="L68">
        <v>126.97243831087651</v>
      </c>
      <c r="M68">
        <v>30.5038961038961</v>
      </c>
      <c r="N68">
        <v>51.882312192118228</v>
      </c>
      <c r="O68">
        <v>73.287181277829134</v>
      </c>
      <c r="P68">
        <v>22.817380352644836</v>
      </c>
      <c r="Q68">
        <v>9.5844409742120362</v>
      </c>
      <c r="R68">
        <v>18.616644400785859</v>
      </c>
      <c r="S68">
        <v>11.584295580110501</v>
      </c>
      <c r="T68">
        <v>0</v>
      </c>
      <c r="U68">
        <v>45.891438862209093</v>
      </c>
      <c r="V68">
        <v>9.1001920261175275</v>
      </c>
      <c r="W68">
        <v>15.280542908653846</v>
      </c>
      <c r="X68">
        <v>64.789610274528101</v>
      </c>
      <c r="Y68">
        <v>0</v>
      </c>
      <c r="Z68">
        <v>5.7568579200000007</v>
      </c>
      <c r="AA68">
        <v>18.736272000000003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18.454500000000003</v>
      </c>
      <c r="AG68">
        <v>26.948288640000001</v>
      </c>
      <c r="AH68">
        <v>67.1714676</v>
      </c>
      <c r="AI68">
        <v>8.3865239999999979</v>
      </c>
      <c r="AJ68">
        <v>0</v>
      </c>
      <c r="AK68">
        <v>22.295999999999996</v>
      </c>
      <c r="AL68">
        <v>47.679499999999997</v>
      </c>
      <c r="AM68">
        <v>6.9552893142857153</v>
      </c>
      <c r="AN68">
        <v>0</v>
      </c>
      <c r="AO68">
        <v>12.91248</v>
      </c>
      <c r="AP68">
        <v>4.1633524800000012</v>
      </c>
      <c r="AQ68">
        <v>40.176400000000008</v>
      </c>
      <c r="AR68">
        <v>21.092140800000003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38.390151881509013</v>
      </c>
      <c r="BB68">
        <f t="shared" ref="BB68:BB99" si="1">SUM(B68:AZ68)-BA68</f>
        <v>985.34723257818735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160.7877678150289</v>
      </c>
      <c r="L69">
        <v>126.97246795672272</v>
      </c>
      <c r="M69">
        <v>31.191410759639812</v>
      </c>
      <c r="N69">
        <v>51.882312192118228</v>
      </c>
      <c r="O69">
        <v>73.287181277829134</v>
      </c>
      <c r="P69">
        <v>22.817380352644836</v>
      </c>
      <c r="Q69">
        <v>9.5844409742120362</v>
      </c>
      <c r="R69">
        <v>18.616644400785859</v>
      </c>
      <c r="S69">
        <v>11.584295580110501</v>
      </c>
      <c r="T69">
        <v>0</v>
      </c>
      <c r="U69">
        <v>45.891438862209093</v>
      </c>
      <c r="V69">
        <v>9.1001920261175275</v>
      </c>
      <c r="W69">
        <v>15.280542908653846</v>
      </c>
      <c r="X69">
        <v>64.789610274528101</v>
      </c>
      <c r="Y69">
        <v>0</v>
      </c>
      <c r="Z69">
        <v>5.7568579200000007</v>
      </c>
      <c r="AA69">
        <v>18.736272000000003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18.454500000000003</v>
      </c>
      <c r="AG69">
        <v>26.948288640000001</v>
      </c>
      <c r="AH69">
        <v>67.1714676</v>
      </c>
      <c r="AI69">
        <v>6.7092191999999997</v>
      </c>
      <c r="AJ69">
        <v>0</v>
      </c>
      <c r="AK69">
        <v>22.295999999999996</v>
      </c>
      <c r="AL69">
        <v>47.679499999999997</v>
      </c>
      <c r="AM69">
        <v>6.9552893142857153</v>
      </c>
      <c r="AN69">
        <v>0</v>
      </c>
      <c r="AO69">
        <v>12.91248</v>
      </c>
      <c r="AP69">
        <v>4.1633524800000012</v>
      </c>
      <c r="AQ69">
        <v>40.176400000000008</v>
      </c>
      <c r="AR69">
        <v>21.092140800000003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38.353036082418654</v>
      </c>
      <c r="BB69">
        <f t="shared" si="1"/>
        <v>984.3945878788677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160.79207012420784</v>
      </c>
      <c r="L70">
        <v>126.9726677339487</v>
      </c>
      <c r="M70">
        <v>31.191410759639812</v>
      </c>
      <c r="N70">
        <v>51.882312192118228</v>
      </c>
      <c r="O70">
        <v>73.287181277829134</v>
      </c>
      <c r="P70">
        <v>22.817380352644836</v>
      </c>
      <c r="Q70">
        <v>9.5844409742120362</v>
      </c>
      <c r="R70">
        <v>18.616644400785859</v>
      </c>
      <c r="S70">
        <v>11.584295580110501</v>
      </c>
      <c r="T70">
        <v>0</v>
      </c>
      <c r="U70">
        <v>45.891438862209093</v>
      </c>
      <c r="V70">
        <v>9.1001920261175275</v>
      </c>
      <c r="W70">
        <v>15.280542908653846</v>
      </c>
      <c r="X70">
        <v>64.789610274528101</v>
      </c>
      <c r="Y70">
        <v>0</v>
      </c>
      <c r="Z70">
        <v>5.7568579200000007</v>
      </c>
      <c r="AA70">
        <v>18.736272000000003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18.454500000000003</v>
      </c>
      <c r="AG70">
        <v>26.948288640000001</v>
      </c>
      <c r="AH70">
        <v>67.1714676</v>
      </c>
      <c r="AI70">
        <v>6.7092191999999997</v>
      </c>
      <c r="AJ70">
        <v>0</v>
      </c>
      <c r="AK70">
        <v>22.295999999999996</v>
      </c>
      <c r="AL70">
        <v>47.679499999999997</v>
      </c>
      <c r="AM70">
        <v>6.9552893142857153</v>
      </c>
      <c r="AN70">
        <v>0</v>
      </c>
      <c r="AO70">
        <v>12.91248</v>
      </c>
      <c r="AP70">
        <v>4.1633524800000012</v>
      </c>
      <c r="AQ70">
        <v>40.176400000000008</v>
      </c>
      <c r="AR70">
        <v>21.092140800000003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38.353204965648032</v>
      </c>
      <c r="BB70">
        <f t="shared" si="1"/>
        <v>984.3989210820431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160.78798486486488</v>
      </c>
      <c r="L71">
        <v>126.97222307391475</v>
      </c>
      <c r="M71">
        <v>31.191410759639812</v>
      </c>
      <c r="N71">
        <v>51.882312192118228</v>
      </c>
      <c r="O71">
        <v>73.287181277829134</v>
      </c>
      <c r="P71">
        <v>23.854930304594738</v>
      </c>
      <c r="Q71">
        <v>9.5844409742120362</v>
      </c>
      <c r="R71">
        <v>18.616644400785859</v>
      </c>
      <c r="S71">
        <v>11.584295580110501</v>
      </c>
      <c r="T71">
        <v>0</v>
      </c>
      <c r="U71">
        <v>45.891438862209093</v>
      </c>
      <c r="V71">
        <v>9.1001920261175275</v>
      </c>
      <c r="W71">
        <v>15.280542908653846</v>
      </c>
      <c r="X71">
        <v>64.789610274528101</v>
      </c>
      <c r="Y71">
        <v>0</v>
      </c>
      <c r="Z71">
        <v>5.7568579200000007</v>
      </c>
      <c r="AA71">
        <v>18.736272000000003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18.454500000000003</v>
      </c>
      <c r="AG71">
        <v>26.948288640000001</v>
      </c>
      <c r="AH71">
        <v>67.1714676</v>
      </c>
      <c r="AI71">
        <v>8.3865239999999979</v>
      </c>
      <c r="AJ71">
        <v>0</v>
      </c>
      <c r="AK71">
        <v>22.295999999999996</v>
      </c>
      <c r="AL71">
        <v>47.679499999999997</v>
      </c>
      <c r="AM71">
        <v>6.9552893142857153</v>
      </c>
      <c r="AN71">
        <v>0</v>
      </c>
      <c r="AO71">
        <v>12.91248</v>
      </c>
      <c r="AP71">
        <v>4.1633524800000012</v>
      </c>
      <c r="AQ71">
        <v>40.176400000000008</v>
      </c>
      <c r="AR71">
        <v>21.092140800000003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38.454841924968974</v>
      </c>
      <c r="BB71">
        <f t="shared" si="1"/>
        <v>987.00760895529527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160.78798486486488</v>
      </c>
      <c r="L72">
        <v>126.97133095116057</v>
      </c>
      <c r="M72">
        <v>31.191410759639812</v>
      </c>
      <c r="N72">
        <v>51.882312192118228</v>
      </c>
      <c r="O72">
        <v>73.287181277829134</v>
      </c>
      <c r="P72">
        <v>23.854930304594738</v>
      </c>
      <c r="Q72">
        <v>9.5844409742120362</v>
      </c>
      <c r="R72">
        <v>18.616644400785859</v>
      </c>
      <c r="S72">
        <v>11.584295580110501</v>
      </c>
      <c r="T72">
        <v>0</v>
      </c>
      <c r="U72">
        <v>45.891438862209093</v>
      </c>
      <c r="V72">
        <v>9.1001920261175275</v>
      </c>
      <c r="W72">
        <v>15.280542908653846</v>
      </c>
      <c r="X72">
        <v>64.789610274528101</v>
      </c>
      <c r="Y72">
        <v>0</v>
      </c>
      <c r="Z72">
        <v>5.7491280000000007</v>
      </c>
      <c r="AA72">
        <v>18.736272000000003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18.454500000000003</v>
      </c>
      <c r="AG72">
        <v>26.948288640000001</v>
      </c>
      <c r="AH72">
        <v>67.1714676</v>
      </c>
      <c r="AI72">
        <v>8.3865239999999979</v>
      </c>
      <c r="AJ72">
        <v>0</v>
      </c>
      <c r="AK72">
        <v>22.295999999999996</v>
      </c>
      <c r="AL72">
        <v>47.679499999999997</v>
      </c>
      <c r="AM72">
        <v>6.9552893142857153</v>
      </c>
      <c r="AN72">
        <v>0</v>
      </c>
      <c r="AO72">
        <v>12.91248</v>
      </c>
      <c r="AP72">
        <v>4.1633524800000012</v>
      </c>
      <c r="AQ72">
        <v>40.176400000000008</v>
      </c>
      <c r="AR72">
        <v>21.092140800000003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38.454518598365695</v>
      </c>
      <c r="BB72">
        <f t="shared" si="1"/>
        <v>986.99931023914428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160.79171966224365</v>
      </c>
      <c r="L73">
        <v>126.97251315800548</v>
      </c>
      <c r="M73">
        <v>31.191410759639812</v>
      </c>
      <c r="N73">
        <v>51.882312192118228</v>
      </c>
      <c r="O73">
        <v>73.287181277829134</v>
      </c>
      <c r="P73">
        <v>23.854930304594738</v>
      </c>
      <c r="Q73">
        <v>9.5810816628701581</v>
      </c>
      <c r="R73">
        <v>18.614680318543801</v>
      </c>
      <c r="S73">
        <v>11.5842091954023</v>
      </c>
      <c r="T73">
        <v>0</v>
      </c>
      <c r="U73">
        <v>45.891438862209093</v>
      </c>
      <c r="V73">
        <v>9.1033348951612894</v>
      </c>
      <c r="W73">
        <v>15.280542908653846</v>
      </c>
      <c r="X73">
        <v>64.789610274528101</v>
      </c>
      <c r="Y73">
        <v>0</v>
      </c>
      <c r="Z73">
        <v>5.7491280000000007</v>
      </c>
      <c r="AA73">
        <v>18.736272000000003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18.454500000000003</v>
      </c>
      <c r="AG73">
        <v>26.948288640000001</v>
      </c>
      <c r="AH73">
        <v>67.1714676</v>
      </c>
      <c r="AI73">
        <v>8.3865239999999979</v>
      </c>
      <c r="AJ73">
        <v>0</v>
      </c>
      <c r="AK73">
        <v>22.295999999999996</v>
      </c>
      <c r="AL73">
        <v>47.679499999999997</v>
      </c>
      <c r="AM73">
        <v>6.9552893142857153</v>
      </c>
      <c r="AN73">
        <v>0</v>
      </c>
      <c r="AO73">
        <v>12.91248</v>
      </c>
      <c r="AP73">
        <v>4.1633524800000012</v>
      </c>
      <c r="AQ73">
        <v>40.176400000000008</v>
      </c>
      <c r="AR73">
        <v>21.092140800000003</v>
      </c>
      <c r="AS73">
        <v>13.706834687999999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38.443275606500002</v>
      </c>
      <c r="BB73">
        <f t="shared" si="1"/>
        <v>986.71070740038544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160.79171966224365</v>
      </c>
      <c r="L74">
        <v>126.97251315800548</v>
      </c>
      <c r="M74">
        <v>31.191410759639812</v>
      </c>
      <c r="N74">
        <v>51.882312192118228</v>
      </c>
      <c r="O74">
        <v>73.287181277829134</v>
      </c>
      <c r="P74">
        <v>23.854930304594738</v>
      </c>
      <c r="Q74">
        <v>9.5810816628701581</v>
      </c>
      <c r="R74">
        <v>18.614680318543801</v>
      </c>
      <c r="S74">
        <v>11.5842091954023</v>
      </c>
      <c r="T74">
        <v>0</v>
      </c>
      <c r="U74">
        <v>45.891438862209093</v>
      </c>
      <c r="V74">
        <v>9.1033348951612894</v>
      </c>
      <c r="W74">
        <v>15.280542908653846</v>
      </c>
      <c r="X74">
        <v>64.789610274528101</v>
      </c>
      <c r="Y74">
        <v>0</v>
      </c>
      <c r="Z74">
        <v>5.7491280000000007</v>
      </c>
      <c r="AA74">
        <v>18.736272000000003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18.454500000000003</v>
      </c>
      <c r="AG74">
        <v>26.948288640000001</v>
      </c>
      <c r="AH74">
        <v>67.1714676</v>
      </c>
      <c r="AI74">
        <v>8.3865239999999979</v>
      </c>
      <c r="AJ74">
        <v>0</v>
      </c>
      <c r="AK74">
        <v>22.295999999999996</v>
      </c>
      <c r="AL74">
        <v>47.679499999999997</v>
      </c>
      <c r="AM74">
        <v>6.9552893142857153</v>
      </c>
      <c r="AN74">
        <v>0</v>
      </c>
      <c r="AO74">
        <v>12.91248</v>
      </c>
      <c r="AP74">
        <v>4.1633524800000012</v>
      </c>
      <c r="AQ74">
        <v>40.176400000000008</v>
      </c>
      <c r="AR74">
        <v>21.092140800000003</v>
      </c>
      <c r="AS74">
        <v>13.706834687999999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38.443275606500002</v>
      </c>
      <c r="BB74">
        <f t="shared" si="1"/>
        <v>986.71070740038544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160.79171966224365</v>
      </c>
      <c r="L75">
        <v>126.97266316369296</v>
      </c>
      <c r="M75">
        <v>31.191410759639812</v>
      </c>
      <c r="N75">
        <v>51.882312192118228</v>
      </c>
      <c r="O75">
        <v>73.287181277829134</v>
      </c>
      <c r="P75">
        <v>23.854930304594738</v>
      </c>
      <c r="Q75">
        <v>9.5810816628701581</v>
      </c>
      <c r="R75">
        <v>18.614680318543801</v>
      </c>
      <c r="S75">
        <v>11.5842091954023</v>
      </c>
      <c r="T75">
        <v>0</v>
      </c>
      <c r="U75">
        <v>46.721692667963985</v>
      </c>
      <c r="V75">
        <v>9.1033348951612894</v>
      </c>
      <c r="W75">
        <v>15.280542908653846</v>
      </c>
      <c r="X75">
        <v>64.789610274528101</v>
      </c>
      <c r="Y75">
        <v>0</v>
      </c>
      <c r="Z75">
        <v>5.7491280000000007</v>
      </c>
      <c r="AA75">
        <v>18.736272000000003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18.454500000000003</v>
      </c>
      <c r="AG75">
        <v>26.948288640000001</v>
      </c>
      <c r="AH75">
        <v>67.1714676</v>
      </c>
      <c r="AI75">
        <v>13.418438399999999</v>
      </c>
      <c r="AJ75">
        <v>0</v>
      </c>
      <c r="AK75">
        <v>22.295999999999996</v>
      </c>
      <c r="AL75">
        <v>47.679499999999997</v>
      </c>
      <c r="AM75">
        <v>6.9552893142857153</v>
      </c>
      <c r="AN75">
        <v>0</v>
      </c>
      <c r="AO75">
        <v>12.91248</v>
      </c>
      <c r="AP75">
        <v>4.1633524800000012</v>
      </c>
      <c r="AQ75">
        <v>40.176400000000008</v>
      </c>
      <c r="AR75">
        <v>23.031647999999997</v>
      </c>
      <c r="AS75">
        <v>13.706834687999999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38.735844353197045</v>
      </c>
      <c r="BB75">
        <f t="shared" si="1"/>
        <v>994.21996406513063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160.79171966224365</v>
      </c>
      <c r="L76">
        <v>126.97119184418263</v>
      </c>
      <c r="M76">
        <v>31.191410759639812</v>
      </c>
      <c r="N76">
        <v>51.882312192118228</v>
      </c>
      <c r="O76">
        <v>73.287181277829134</v>
      </c>
      <c r="P76">
        <v>23.854930304594738</v>
      </c>
      <c r="Q76">
        <v>9.5810816628701581</v>
      </c>
      <c r="R76">
        <v>18.614680318543801</v>
      </c>
      <c r="S76">
        <v>11.5842091954023</v>
      </c>
      <c r="T76">
        <v>0</v>
      </c>
      <c r="U76">
        <v>46.721692667963985</v>
      </c>
      <c r="V76">
        <v>9.1033348951612894</v>
      </c>
      <c r="W76">
        <v>15.280542908653846</v>
      </c>
      <c r="X76">
        <v>64.789610274528101</v>
      </c>
      <c r="Y76">
        <v>0</v>
      </c>
      <c r="Z76">
        <v>5.7491280000000007</v>
      </c>
      <c r="AA76">
        <v>18.736272000000003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18.454500000000003</v>
      </c>
      <c r="AG76">
        <v>26.948288640000001</v>
      </c>
      <c r="AH76">
        <v>67.1714676</v>
      </c>
      <c r="AI76">
        <v>13.418438399999999</v>
      </c>
      <c r="AJ76">
        <v>0</v>
      </c>
      <c r="AK76">
        <v>22.295999999999996</v>
      </c>
      <c r="AL76">
        <v>47.679499999999997</v>
      </c>
      <c r="AM76">
        <v>6.9552893142857153</v>
      </c>
      <c r="AN76">
        <v>0</v>
      </c>
      <c r="AO76">
        <v>12.91248</v>
      </c>
      <c r="AP76">
        <v>4.1633524800000012</v>
      </c>
      <c r="AQ76">
        <v>40.176400000000008</v>
      </c>
      <c r="AR76">
        <v>23.031647999999997</v>
      </c>
      <c r="AS76">
        <v>13.706834687999999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38.735789178715414</v>
      </c>
      <c r="BB76">
        <f t="shared" si="1"/>
        <v>994.21854792010197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160.78710156875997</v>
      </c>
      <c r="L77">
        <v>126.97158215530547</v>
      </c>
      <c r="M77">
        <v>31.191410759639812</v>
      </c>
      <c r="N77">
        <v>51.882312192118228</v>
      </c>
      <c r="O77">
        <v>73.287181277829134</v>
      </c>
      <c r="P77">
        <v>23.854930304594738</v>
      </c>
      <c r="Q77">
        <v>9.5493047345175217</v>
      </c>
      <c r="R77">
        <v>18.618187546148167</v>
      </c>
      <c r="S77">
        <v>11.589910961614564</v>
      </c>
      <c r="T77">
        <v>0</v>
      </c>
      <c r="U77">
        <v>46.721692667963985</v>
      </c>
      <c r="V77">
        <v>8.2021003599280125</v>
      </c>
      <c r="W77">
        <v>15.280542908653846</v>
      </c>
      <c r="X77">
        <v>64.789610274528101</v>
      </c>
      <c r="Y77">
        <v>0</v>
      </c>
      <c r="Z77">
        <v>5.7491280000000007</v>
      </c>
      <c r="AA77">
        <v>18.736272000000003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18.454500000000003</v>
      </c>
      <c r="AG77">
        <v>26.948288640000001</v>
      </c>
      <c r="AH77">
        <v>67.1714676</v>
      </c>
      <c r="AI77">
        <v>13.418438399999999</v>
      </c>
      <c r="AJ77">
        <v>0</v>
      </c>
      <c r="AK77">
        <v>22.295999999999996</v>
      </c>
      <c r="AL77">
        <v>47.679499999999997</v>
      </c>
      <c r="AM77">
        <v>6.9552893142857153</v>
      </c>
      <c r="AN77">
        <v>0</v>
      </c>
      <c r="AO77">
        <v>12.91248</v>
      </c>
      <c r="AP77">
        <v>4.1633524800000012</v>
      </c>
      <c r="AQ77">
        <v>40.176400000000008</v>
      </c>
      <c r="AR77">
        <v>16.000934400000002</v>
      </c>
      <c r="AS77">
        <v>13.293266399999998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38.421826275004754</v>
      </c>
      <c r="BB77">
        <f t="shared" si="1"/>
        <v>986.16019868368278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160.78710156875997</v>
      </c>
      <c r="L78">
        <v>126.97158215530547</v>
      </c>
      <c r="M78">
        <v>31.191410759639812</v>
      </c>
      <c r="N78">
        <v>51.882312192118228</v>
      </c>
      <c r="O78">
        <v>73.287181277829134</v>
      </c>
      <c r="P78">
        <v>23.854930304594738</v>
      </c>
      <c r="Q78">
        <v>9.5853132599329829</v>
      </c>
      <c r="R78">
        <v>18.618187546148167</v>
      </c>
      <c r="S78">
        <v>11.589910961614564</v>
      </c>
      <c r="T78">
        <v>0</v>
      </c>
      <c r="U78">
        <v>46.721692667963985</v>
      </c>
      <c r="V78">
        <v>7.8741494799999989</v>
      </c>
      <c r="W78">
        <v>15.280542908653846</v>
      </c>
      <c r="X78">
        <v>64.789610274528101</v>
      </c>
      <c r="Y78">
        <v>0</v>
      </c>
      <c r="Z78">
        <v>5.7491280000000007</v>
      </c>
      <c r="AA78">
        <v>18.736272000000003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18.454500000000003</v>
      </c>
      <c r="AG78">
        <v>26.948288640000001</v>
      </c>
      <c r="AH78">
        <v>67.1714676</v>
      </c>
      <c r="AI78">
        <v>13.418438399999999</v>
      </c>
      <c r="AJ78">
        <v>0</v>
      </c>
      <c r="AK78">
        <v>22.295999999999996</v>
      </c>
      <c r="AL78">
        <v>47.679499999999997</v>
      </c>
      <c r="AM78">
        <v>6.9552893142857153</v>
      </c>
      <c r="AN78">
        <v>0</v>
      </c>
      <c r="AO78">
        <v>12.91248</v>
      </c>
      <c r="AP78">
        <v>4.1633524800000012</v>
      </c>
      <c r="AQ78">
        <v>41.049800000000005</v>
      </c>
      <c r="AR78">
        <v>16.000934400000002</v>
      </c>
      <c r="AS78">
        <v>13.293266399999998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38.44363126269927</v>
      </c>
      <c r="BB78">
        <f t="shared" si="1"/>
        <v>986.71985134147553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160.78710156875997</v>
      </c>
      <c r="L79">
        <v>126.97158215530547</v>
      </c>
      <c r="M79">
        <v>31.191410759639812</v>
      </c>
      <c r="N79">
        <v>51.882312192118228</v>
      </c>
      <c r="O79">
        <v>73.287181277829134</v>
      </c>
      <c r="P79">
        <v>23.854930304594738</v>
      </c>
      <c r="Q79">
        <v>9.5853132599329829</v>
      </c>
      <c r="R79">
        <v>18.618187546148167</v>
      </c>
      <c r="S79">
        <v>11.589910961614564</v>
      </c>
      <c r="T79">
        <v>0</v>
      </c>
      <c r="U79">
        <v>48.718616567036719</v>
      </c>
      <c r="V79">
        <v>7.8741494799999989</v>
      </c>
      <c r="W79">
        <v>15.280542908653846</v>
      </c>
      <c r="X79">
        <v>64.789610274528101</v>
      </c>
      <c r="Y79">
        <v>0</v>
      </c>
      <c r="Z79">
        <v>8.6352868800000007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22.877840159999998</v>
      </c>
      <c r="AF79">
        <v>21.188500000000001</v>
      </c>
      <c r="AG79">
        <v>26.948288640000001</v>
      </c>
      <c r="AH79">
        <v>67.940924040000013</v>
      </c>
      <c r="AI79">
        <v>15.654844799999998</v>
      </c>
      <c r="AJ79">
        <v>0</v>
      </c>
      <c r="AK79">
        <v>22.295999999999996</v>
      </c>
      <c r="AL79">
        <v>47.679499999999997</v>
      </c>
      <c r="AM79">
        <v>6.9552893142857153</v>
      </c>
      <c r="AN79">
        <v>0</v>
      </c>
      <c r="AO79">
        <v>12.91248</v>
      </c>
      <c r="AP79">
        <v>4.1633524800000012</v>
      </c>
      <c r="AQ79">
        <v>46.290200000000006</v>
      </c>
      <c r="AR79">
        <v>23.031647999999997</v>
      </c>
      <c r="AS79">
        <v>13.588672320000001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39.444032545714492</v>
      </c>
      <c r="BB79">
        <f t="shared" si="1"/>
        <v>1012.3968290247326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160.78710156875997</v>
      </c>
      <c r="L80">
        <v>126.97158215530547</v>
      </c>
      <c r="M80">
        <v>31.191410759639812</v>
      </c>
      <c r="N80">
        <v>51.882312192118228</v>
      </c>
      <c r="O80">
        <v>73.287181277829134</v>
      </c>
      <c r="P80">
        <v>23.854930304594738</v>
      </c>
      <c r="Q80">
        <v>9.5853132599329829</v>
      </c>
      <c r="R80">
        <v>18.618187546148167</v>
      </c>
      <c r="S80">
        <v>11.589910961614564</v>
      </c>
      <c r="T80">
        <v>0</v>
      </c>
      <c r="U80">
        <v>49.724386388992194</v>
      </c>
      <c r="V80">
        <v>6.7575341721371274</v>
      </c>
      <c r="W80">
        <v>15.280542908653846</v>
      </c>
      <c r="X80">
        <v>64.789610274528101</v>
      </c>
      <c r="Y80">
        <v>0</v>
      </c>
      <c r="Z80">
        <v>8.6352868800000007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22.877840159999998</v>
      </c>
      <c r="AF80">
        <v>21.188500000000001</v>
      </c>
      <c r="AG80">
        <v>26.948288640000001</v>
      </c>
      <c r="AH80">
        <v>67.940924040000013</v>
      </c>
      <c r="AI80">
        <v>29.073283199999999</v>
      </c>
      <c r="AJ80">
        <v>0</v>
      </c>
      <c r="AK80">
        <v>22.295999999999996</v>
      </c>
      <c r="AL80">
        <v>47.679499999999997</v>
      </c>
      <c r="AM80">
        <v>6.9552893142857153</v>
      </c>
      <c r="AN80">
        <v>0</v>
      </c>
      <c r="AO80">
        <v>12.91248</v>
      </c>
      <c r="AP80">
        <v>4.1633524800000012</v>
      </c>
      <c r="AQ80">
        <v>46.290200000000006</v>
      </c>
      <c r="AR80">
        <v>23.031647999999997</v>
      </c>
      <c r="AS80">
        <v>13.588672320000001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39.943067108271954</v>
      </c>
      <c r="BB80">
        <f t="shared" si="1"/>
        <v>1025.2053873762679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160.78710156875997</v>
      </c>
      <c r="L81">
        <v>126.97158215530547</v>
      </c>
      <c r="M81">
        <v>31.191410759639812</v>
      </c>
      <c r="N81">
        <v>51.882312192118228</v>
      </c>
      <c r="O81">
        <v>73.287181277829134</v>
      </c>
      <c r="P81">
        <v>23.854930304594738</v>
      </c>
      <c r="Q81">
        <v>9.5853132599329829</v>
      </c>
      <c r="R81">
        <v>18.618187546148167</v>
      </c>
      <c r="S81">
        <v>11.589910961614564</v>
      </c>
      <c r="T81">
        <v>0</v>
      </c>
      <c r="U81">
        <v>50.129538091200871</v>
      </c>
      <c r="V81">
        <v>6.7575341721371274</v>
      </c>
      <c r="W81">
        <v>15.280542908653846</v>
      </c>
      <c r="X81">
        <v>64.789610274528101</v>
      </c>
      <c r="Y81">
        <v>0</v>
      </c>
      <c r="Z81">
        <v>8.6352868800000007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22.877840159999998</v>
      </c>
      <c r="AF81">
        <v>21.188500000000001</v>
      </c>
      <c r="AG81">
        <v>26.948288640000001</v>
      </c>
      <c r="AH81">
        <v>67.940924040000013</v>
      </c>
      <c r="AI81">
        <v>29.073283199999999</v>
      </c>
      <c r="AJ81">
        <v>0</v>
      </c>
      <c r="AK81">
        <v>22.295999999999996</v>
      </c>
      <c r="AL81">
        <v>47.679499999999997</v>
      </c>
      <c r="AM81">
        <v>6.9552893142857153</v>
      </c>
      <c r="AN81">
        <v>0</v>
      </c>
      <c r="AO81">
        <v>12.91248</v>
      </c>
      <c r="AP81">
        <v>4.1633524800000012</v>
      </c>
      <c r="AQ81">
        <v>46.290200000000006</v>
      </c>
      <c r="AR81">
        <v>21.092140800000003</v>
      </c>
      <c r="AS81">
        <v>13.884078240000001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39.896606791753307</v>
      </c>
      <c r="BB81">
        <f t="shared" si="1"/>
        <v>1024.0128981149951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160.78710156875997</v>
      </c>
      <c r="L82">
        <v>126.97158215530547</v>
      </c>
      <c r="M82">
        <v>31.191410759639812</v>
      </c>
      <c r="N82">
        <v>51.882312192118228</v>
      </c>
      <c r="O82">
        <v>73.287181277829134</v>
      </c>
      <c r="P82">
        <v>23.854930304594738</v>
      </c>
      <c r="Q82">
        <v>9.5853132599329829</v>
      </c>
      <c r="R82">
        <v>18.618187546148167</v>
      </c>
      <c r="S82">
        <v>11.589910961614564</v>
      </c>
      <c r="T82">
        <v>0</v>
      </c>
      <c r="U82">
        <v>50.129538091200871</v>
      </c>
      <c r="V82">
        <v>6.7575341721371274</v>
      </c>
      <c r="W82">
        <v>15.280542908653846</v>
      </c>
      <c r="X82">
        <v>64.789610274528101</v>
      </c>
      <c r="Y82">
        <v>0</v>
      </c>
      <c r="Z82">
        <v>8.6352868800000007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22.877840159999998</v>
      </c>
      <c r="AF82">
        <v>21.188500000000001</v>
      </c>
      <c r="AG82">
        <v>26.948288640000001</v>
      </c>
      <c r="AH82">
        <v>67.940924040000013</v>
      </c>
      <c r="AI82">
        <v>29.073283199999999</v>
      </c>
      <c r="AJ82">
        <v>0</v>
      </c>
      <c r="AK82">
        <v>22.295999999999996</v>
      </c>
      <c r="AL82">
        <v>47.679499999999997</v>
      </c>
      <c r="AM82">
        <v>6.9552893142857153</v>
      </c>
      <c r="AN82">
        <v>0</v>
      </c>
      <c r="AO82">
        <v>12.91248</v>
      </c>
      <c r="AP82">
        <v>4.1633524800000012</v>
      </c>
      <c r="AQ82">
        <v>46.290200000000006</v>
      </c>
      <c r="AR82">
        <v>21.092140800000003</v>
      </c>
      <c r="AS82">
        <v>13.884078240000001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39.896606791753307</v>
      </c>
      <c r="BB82">
        <f t="shared" si="1"/>
        <v>1024.0128981149951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160.78710156875997</v>
      </c>
      <c r="L83">
        <v>126.97158215530547</v>
      </c>
      <c r="M83">
        <v>31.191410759639812</v>
      </c>
      <c r="N83">
        <v>51.882312192118228</v>
      </c>
      <c r="O83">
        <v>73.287181277829134</v>
      </c>
      <c r="P83">
        <v>23.854930304594738</v>
      </c>
      <c r="Q83">
        <v>9.5853132599329829</v>
      </c>
      <c r="R83">
        <v>18.618187546148167</v>
      </c>
      <c r="S83">
        <v>11.589910961614564</v>
      </c>
      <c r="T83">
        <v>0</v>
      </c>
      <c r="U83">
        <v>50.129538091200871</v>
      </c>
      <c r="V83">
        <v>6.7575341721371274</v>
      </c>
      <c r="W83">
        <v>15.280542908653846</v>
      </c>
      <c r="X83">
        <v>64.789610274528101</v>
      </c>
      <c r="Y83">
        <v>0</v>
      </c>
      <c r="Z83">
        <v>8.6352868800000007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22.877840159999998</v>
      </c>
      <c r="AF83">
        <v>21.188500000000001</v>
      </c>
      <c r="AG83">
        <v>26.948288640000001</v>
      </c>
      <c r="AH83">
        <v>67.940924040000013</v>
      </c>
      <c r="AI83">
        <v>29.073283199999999</v>
      </c>
      <c r="AJ83">
        <v>0</v>
      </c>
      <c r="AK83">
        <v>22.295999999999996</v>
      </c>
      <c r="AL83">
        <v>47.679499999999997</v>
      </c>
      <c r="AM83">
        <v>6.9552893142857153</v>
      </c>
      <c r="AN83">
        <v>0</v>
      </c>
      <c r="AO83">
        <v>12.91248</v>
      </c>
      <c r="AP83">
        <v>4.1633524800000012</v>
      </c>
      <c r="AQ83">
        <v>46.290200000000006</v>
      </c>
      <c r="AR83">
        <v>21.092140800000003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39.896606791753307</v>
      </c>
      <c r="BB83">
        <f t="shared" si="1"/>
        <v>1024.0128981149951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160.78710156875997</v>
      </c>
      <c r="L84">
        <v>126.97158215530547</v>
      </c>
      <c r="M84">
        <v>31.191410759639812</v>
      </c>
      <c r="N84">
        <v>51.882312192118228</v>
      </c>
      <c r="O84">
        <v>73.287181277829134</v>
      </c>
      <c r="P84">
        <v>23.854930304594738</v>
      </c>
      <c r="Q84">
        <v>9.5853132599329829</v>
      </c>
      <c r="R84">
        <v>18.618187546148167</v>
      </c>
      <c r="S84">
        <v>11.589910961614564</v>
      </c>
      <c r="T84">
        <v>0</v>
      </c>
      <c r="U84">
        <v>50.129538091200871</v>
      </c>
      <c r="V84">
        <v>6.7575341721371274</v>
      </c>
      <c r="W84">
        <v>15.280542908653846</v>
      </c>
      <c r="X84">
        <v>64.789610274528101</v>
      </c>
      <c r="Y84">
        <v>0</v>
      </c>
      <c r="Z84">
        <v>8.6352868800000007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22.877840159999998</v>
      </c>
      <c r="AF84">
        <v>21.188500000000001</v>
      </c>
      <c r="AG84">
        <v>26.948288640000001</v>
      </c>
      <c r="AH84">
        <v>67.940924040000013</v>
      </c>
      <c r="AI84">
        <v>29.073283199999999</v>
      </c>
      <c r="AJ84">
        <v>0</v>
      </c>
      <c r="AK84">
        <v>22.295999999999996</v>
      </c>
      <c r="AL84">
        <v>47.679499999999997</v>
      </c>
      <c r="AM84">
        <v>6.9552893142857153</v>
      </c>
      <c r="AN84">
        <v>0</v>
      </c>
      <c r="AO84">
        <v>12.91248</v>
      </c>
      <c r="AP84">
        <v>4.1633524800000012</v>
      </c>
      <c r="AQ84">
        <v>46.290200000000006</v>
      </c>
      <c r="AR84">
        <v>21.092140800000003</v>
      </c>
      <c r="AS84">
        <v>13.884078240000001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39.896606791753307</v>
      </c>
      <c r="BB84">
        <f t="shared" si="1"/>
        <v>1024.0128981149951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160.78710156875997</v>
      </c>
      <c r="L85">
        <v>126.97158215530547</v>
      </c>
      <c r="M85">
        <v>31.191410759639812</v>
      </c>
      <c r="N85">
        <v>51.882312192118228</v>
      </c>
      <c r="O85">
        <v>73.287181277829134</v>
      </c>
      <c r="P85">
        <v>23.854930304594738</v>
      </c>
      <c r="Q85">
        <v>9.5853132599329829</v>
      </c>
      <c r="R85">
        <v>18.618187546148167</v>
      </c>
      <c r="S85">
        <v>11.589910961614564</v>
      </c>
      <c r="T85">
        <v>0</v>
      </c>
      <c r="U85">
        <v>50.129538091200871</v>
      </c>
      <c r="V85">
        <v>7.4723483399734407</v>
      </c>
      <c r="W85">
        <v>15.280542908653846</v>
      </c>
      <c r="X85">
        <v>64.789610274528101</v>
      </c>
      <c r="Y85">
        <v>0</v>
      </c>
      <c r="Z85">
        <v>8.6352868800000007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22.877840159999998</v>
      </c>
      <c r="AF85">
        <v>21.188500000000001</v>
      </c>
      <c r="AG85">
        <v>26.948288640000001</v>
      </c>
      <c r="AH85">
        <v>67.940924040000013</v>
      </c>
      <c r="AI85">
        <v>29.073283199999999</v>
      </c>
      <c r="AJ85">
        <v>0</v>
      </c>
      <c r="AK85">
        <v>22.295999999999996</v>
      </c>
      <c r="AL85">
        <v>47.679499999999997</v>
      </c>
      <c r="AM85">
        <v>6.9552893142857153</v>
      </c>
      <c r="AN85">
        <v>0</v>
      </c>
      <c r="AO85">
        <v>12.91248</v>
      </c>
      <c r="AP85">
        <v>4.1633524800000012</v>
      </c>
      <c r="AQ85">
        <v>46.290200000000006</v>
      </c>
      <c r="AR85">
        <v>21.092140800000003</v>
      </c>
      <c r="AS85">
        <v>13.884078240000001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39.92341254398</v>
      </c>
      <c r="BB85">
        <f t="shared" si="1"/>
        <v>1024.7009065306047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160.78710156875997</v>
      </c>
      <c r="L86">
        <v>126.97158215530547</v>
      </c>
      <c r="M86">
        <v>31.191410759639812</v>
      </c>
      <c r="N86">
        <v>51.882312192118228</v>
      </c>
      <c r="O86">
        <v>73.287181277829134</v>
      </c>
      <c r="P86">
        <v>23.854930304594738</v>
      </c>
      <c r="Q86">
        <v>9.5853132599329829</v>
      </c>
      <c r="R86">
        <v>18.618187546148167</v>
      </c>
      <c r="S86">
        <v>11.589910961614564</v>
      </c>
      <c r="T86">
        <v>0</v>
      </c>
      <c r="U86">
        <v>50.129538091200871</v>
      </c>
      <c r="V86">
        <v>7.7993306226175338</v>
      </c>
      <c r="W86">
        <v>15.280542908653846</v>
      </c>
      <c r="X86">
        <v>64.789610274528101</v>
      </c>
      <c r="Y86">
        <v>0</v>
      </c>
      <c r="Z86">
        <v>8.6352868800000007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22.877840159999998</v>
      </c>
      <c r="AF86">
        <v>21.188500000000001</v>
      </c>
      <c r="AG86">
        <v>26.948288640000001</v>
      </c>
      <c r="AH86">
        <v>67.940924040000013</v>
      </c>
      <c r="AI86">
        <v>15.654844799999998</v>
      </c>
      <c r="AJ86">
        <v>0</v>
      </c>
      <c r="AK86">
        <v>22.295999999999996</v>
      </c>
      <c r="AL86">
        <v>47.679499999999997</v>
      </c>
      <c r="AM86">
        <v>6.9552893142857153</v>
      </c>
      <c r="AN86">
        <v>0</v>
      </c>
      <c r="AO86">
        <v>12.91248</v>
      </c>
      <c r="AP86">
        <v>4.1633524800000012</v>
      </c>
      <c r="AQ86">
        <v>46.290200000000006</v>
      </c>
      <c r="AR86">
        <v>21.092140800000003</v>
      </c>
      <c r="AS86">
        <v>13.884078240000001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39.432482700867318</v>
      </c>
      <c r="BB86">
        <f t="shared" si="1"/>
        <v>1012.1003802563615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160.78710156875997</v>
      </c>
      <c r="L87">
        <v>126.97158215530547</v>
      </c>
      <c r="M87">
        <v>31.191410759639812</v>
      </c>
      <c r="N87">
        <v>51.882312192118228</v>
      </c>
      <c r="O87">
        <v>73.287181277829134</v>
      </c>
      <c r="P87">
        <v>23.854930304594738</v>
      </c>
      <c r="Q87">
        <v>9.5853132599329829</v>
      </c>
      <c r="R87">
        <v>18.618187546148167</v>
      </c>
      <c r="S87">
        <v>11.589910961614564</v>
      </c>
      <c r="T87">
        <v>0</v>
      </c>
      <c r="U87">
        <v>50.129538091200871</v>
      </c>
      <c r="V87">
        <v>8.0319948765432105</v>
      </c>
      <c r="W87">
        <v>15.280542908653846</v>
      </c>
      <c r="X87">
        <v>64.789610274528101</v>
      </c>
      <c r="Y87">
        <v>0</v>
      </c>
      <c r="Z87">
        <v>5.7568579200000007</v>
      </c>
      <c r="AA87">
        <v>18.736272000000003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20.504999999999999</v>
      </c>
      <c r="AG87">
        <v>26.948288640000001</v>
      </c>
      <c r="AH87">
        <v>67.1714676</v>
      </c>
      <c r="AI87">
        <v>15.654844799999998</v>
      </c>
      <c r="AJ87">
        <v>0</v>
      </c>
      <c r="AK87">
        <v>22.295999999999996</v>
      </c>
      <c r="AL87">
        <v>47.679499999999997</v>
      </c>
      <c r="AM87">
        <v>6.9552893142857153</v>
      </c>
      <c r="AN87">
        <v>0</v>
      </c>
      <c r="AO87">
        <v>12.91248</v>
      </c>
      <c r="AP87">
        <v>4.1633524800000012</v>
      </c>
      <c r="AQ87">
        <v>43.145960000000002</v>
      </c>
      <c r="AR87">
        <v>21.092140800000003</v>
      </c>
      <c r="AS87">
        <v>13.884078240000001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39.03007565647966</v>
      </c>
      <c r="BB87">
        <f t="shared" si="1"/>
        <v>1001.771912327475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160.78710156875997</v>
      </c>
      <c r="L88">
        <v>126.97158215530547</v>
      </c>
      <c r="M88">
        <v>31.191410759639812</v>
      </c>
      <c r="N88">
        <v>51.882312192118228</v>
      </c>
      <c r="O88">
        <v>73.287181277829134</v>
      </c>
      <c r="P88">
        <v>23.854930304594738</v>
      </c>
      <c r="Q88">
        <v>9.5853132599329829</v>
      </c>
      <c r="R88">
        <v>18.618187546148167</v>
      </c>
      <c r="S88">
        <v>11.589910961614564</v>
      </c>
      <c r="T88">
        <v>0</v>
      </c>
      <c r="U88">
        <v>50.129538091200871</v>
      </c>
      <c r="V88">
        <v>8.265133333333333</v>
      </c>
      <c r="W88">
        <v>15.280542908653846</v>
      </c>
      <c r="X88">
        <v>64.789610274528101</v>
      </c>
      <c r="Y88">
        <v>0</v>
      </c>
      <c r="Z88">
        <v>5.7568579200000007</v>
      </c>
      <c r="AA88">
        <v>18.736272000000003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20.504999999999999</v>
      </c>
      <c r="AG88">
        <v>26.948288640000001</v>
      </c>
      <c r="AH88">
        <v>67.1714676</v>
      </c>
      <c r="AI88">
        <v>15.654844799999998</v>
      </c>
      <c r="AJ88">
        <v>0</v>
      </c>
      <c r="AK88">
        <v>22.295999999999996</v>
      </c>
      <c r="AL88">
        <v>47.679499999999997</v>
      </c>
      <c r="AM88">
        <v>6.9552893142857153</v>
      </c>
      <c r="AN88">
        <v>0</v>
      </c>
      <c r="AO88">
        <v>12.91248</v>
      </c>
      <c r="AP88">
        <v>4.1633524800000012</v>
      </c>
      <c r="AQ88">
        <v>43.145960000000002</v>
      </c>
      <c r="AR88">
        <v>21.092140800000003</v>
      </c>
      <c r="AS88">
        <v>13.884078240000001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39.038818467928273</v>
      </c>
      <c r="BB88">
        <f t="shared" si="1"/>
        <v>1001.9963079728165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160.78710156875997</v>
      </c>
      <c r="L89">
        <v>126.97158215530547</v>
      </c>
      <c r="M89">
        <v>31.191410759639812</v>
      </c>
      <c r="N89">
        <v>51.882312192118228</v>
      </c>
      <c r="O89">
        <v>73.287181277829134</v>
      </c>
      <c r="P89">
        <v>23.854930304594738</v>
      </c>
      <c r="Q89">
        <v>9.5853132599329829</v>
      </c>
      <c r="R89">
        <v>18.618187546148167</v>
      </c>
      <c r="S89">
        <v>11.589910961614564</v>
      </c>
      <c r="T89">
        <v>0</v>
      </c>
      <c r="U89">
        <v>50.129538091200871</v>
      </c>
      <c r="V89">
        <v>8.4928432653061225</v>
      </c>
      <c r="W89">
        <v>15.280542908653846</v>
      </c>
      <c r="X89">
        <v>64.789610274528101</v>
      </c>
      <c r="Y89">
        <v>0</v>
      </c>
      <c r="Z89">
        <v>5.7568579200000007</v>
      </c>
      <c r="AA89">
        <v>18.736272000000003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20.504999999999999</v>
      </c>
      <c r="AG89">
        <v>26.948288640000001</v>
      </c>
      <c r="AH89">
        <v>67.1714676</v>
      </c>
      <c r="AI89">
        <v>15.654844799999998</v>
      </c>
      <c r="AJ89">
        <v>0</v>
      </c>
      <c r="AK89">
        <v>22.295999999999996</v>
      </c>
      <c r="AL89">
        <v>47.679499999999997</v>
      </c>
      <c r="AM89">
        <v>6.9552893142857153</v>
      </c>
      <c r="AN89">
        <v>0</v>
      </c>
      <c r="AO89">
        <v>12.91248</v>
      </c>
      <c r="AP89">
        <v>4.1633524800000012</v>
      </c>
      <c r="AQ89">
        <v>43.145960000000002</v>
      </c>
      <c r="AR89">
        <v>19.395071999999999</v>
      </c>
      <c r="AS89">
        <v>13.884078240000001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38.983717152526154</v>
      </c>
      <c r="BB89">
        <f t="shared" si="1"/>
        <v>1000.5820504201915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160.78710156875997</v>
      </c>
      <c r="L90">
        <v>126.97158215530547</v>
      </c>
      <c r="M90">
        <v>31.191410759639812</v>
      </c>
      <c r="N90">
        <v>51.882312192118228</v>
      </c>
      <c r="O90">
        <v>73.287181277829134</v>
      </c>
      <c r="P90">
        <v>23.854930304594738</v>
      </c>
      <c r="Q90">
        <v>9.5853132599329829</v>
      </c>
      <c r="R90">
        <v>18.618187546148167</v>
      </c>
      <c r="S90">
        <v>11.589910961614564</v>
      </c>
      <c r="T90">
        <v>0</v>
      </c>
      <c r="U90">
        <v>50.129538091200871</v>
      </c>
      <c r="V90">
        <v>8.7309355278093097</v>
      </c>
      <c r="W90">
        <v>15.280542908653846</v>
      </c>
      <c r="X90">
        <v>64.789610274528101</v>
      </c>
      <c r="Y90">
        <v>0</v>
      </c>
      <c r="Z90">
        <v>5.7568579200000007</v>
      </c>
      <c r="AA90">
        <v>18.736272000000003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20.504999999999999</v>
      </c>
      <c r="AG90">
        <v>26.948288640000001</v>
      </c>
      <c r="AH90">
        <v>67.1714676</v>
      </c>
      <c r="AI90">
        <v>15.654844799999998</v>
      </c>
      <c r="AJ90">
        <v>0</v>
      </c>
      <c r="AK90">
        <v>22.295999999999996</v>
      </c>
      <c r="AL90">
        <v>47.679499999999997</v>
      </c>
      <c r="AM90">
        <v>6.9552893142857153</v>
      </c>
      <c r="AN90">
        <v>0</v>
      </c>
      <c r="AO90">
        <v>12.91248</v>
      </c>
      <c r="AP90">
        <v>4.1633524800000012</v>
      </c>
      <c r="AQ90">
        <v>43.145960000000002</v>
      </c>
      <c r="AR90">
        <v>19.395071999999999</v>
      </c>
      <c r="AS90">
        <v>13.884078240000001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38.992645731612008</v>
      </c>
      <c r="BB90">
        <f t="shared" si="1"/>
        <v>1000.8112141036089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160.78710156875997</v>
      </c>
      <c r="L91">
        <v>126.97158215530547</v>
      </c>
      <c r="M91">
        <v>31.191410759639812</v>
      </c>
      <c r="N91">
        <v>51.882312192118228</v>
      </c>
      <c r="O91">
        <v>73.287181277829134</v>
      </c>
      <c r="P91">
        <v>23.854930304594738</v>
      </c>
      <c r="Q91">
        <v>9.5853132599329829</v>
      </c>
      <c r="R91">
        <v>18.618187546148167</v>
      </c>
      <c r="S91">
        <v>11.589910961614564</v>
      </c>
      <c r="T91">
        <v>0</v>
      </c>
      <c r="U91">
        <v>50.129538091200871</v>
      </c>
      <c r="V91">
        <v>8.9586460475400784</v>
      </c>
      <c r="W91">
        <v>15.280542908653846</v>
      </c>
      <c r="X91">
        <v>64.789610274528101</v>
      </c>
      <c r="Y91">
        <v>0</v>
      </c>
      <c r="Z91">
        <v>8.6352868800000007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22.877840159999998</v>
      </c>
      <c r="AF91">
        <v>21.188500000000001</v>
      </c>
      <c r="AG91">
        <v>26.948288640000001</v>
      </c>
      <c r="AH91">
        <v>67.940924040000013</v>
      </c>
      <c r="AI91">
        <v>15.654844799999998</v>
      </c>
      <c r="AJ91">
        <v>0</v>
      </c>
      <c r="AK91">
        <v>22.295999999999996</v>
      </c>
      <c r="AL91">
        <v>47.679499999999997</v>
      </c>
      <c r="AM91">
        <v>6.9552893142857153</v>
      </c>
      <c r="AN91">
        <v>0</v>
      </c>
      <c r="AO91">
        <v>12.91248</v>
      </c>
      <c r="AP91">
        <v>4.1633524800000012</v>
      </c>
      <c r="AQ91">
        <v>46.290200000000006</v>
      </c>
      <c r="AR91">
        <v>19.395071999999999</v>
      </c>
      <c r="AS91">
        <v>13.884078240000001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39.412317068566701</v>
      </c>
      <c r="BB91">
        <f t="shared" si="1"/>
        <v>1011.5827925135849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160.78710156875997</v>
      </c>
      <c r="L92">
        <v>126.97158215530547</v>
      </c>
      <c r="M92">
        <v>31.191410759639812</v>
      </c>
      <c r="N92">
        <v>51.882312192118228</v>
      </c>
      <c r="O92">
        <v>73.287181277829134</v>
      </c>
      <c r="P92">
        <v>23.854930304594738</v>
      </c>
      <c r="Q92">
        <v>9.5853132599329829</v>
      </c>
      <c r="R92">
        <v>18.618187546148167</v>
      </c>
      <c r="S92">
        <v>11.589910961614564</v>
      </c>
      <c r="T92">
        <v>0</v>
      </c>
      <c r="U92">
        <v>50.129538091200871</v>
      </c>
      <c r="V92">
        <v>9.1962669902912619</v>
      </c>
      <c r="W92">
        <v>15.280542908653846</v>
      </c>
      <c r="X92">
        <v>64.789610274528101</v>
      </c>
      <c r="Y92">
        <v>0</v>
      </c>
      <c r="Z92">
        <v>8.6352868800000007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22.877840159999998</v>
      </c>
      <c r="AF92">
        <v>21.188500000000001</v>
      </c>
      <c r="AG92">
        <v>26.948288640000001</v>
      </c>
      <c r="AH92">
        <v>67.940924040000013</v>
      </c>
      <c r="AI92">
        <v>15.654844799999998</v>
      </c>
      <c r="AJ92">
        <v>0</v>
      </c>
      <c r="AK92">
        <v>22.295999999999996</v>
      </c>
      <c r="AL92">
        <v>47.679499999999997</v>
      </c>
      <c r="AM92">
        <v>6.9552893142857153</v>
      </c>
      <c r="AN92">
        <v>0</v>
      </c>
      <c r="AO92">
        <v>12.91248</v>
      </c>
      <c r="AP92">
        <v>4.1633524800000012</v>
      </c>
      <c r="AQ92">
        <v>46.290200000000006</v>
      </c>
      <c r="AR92">
        <v>19.395071999999999</v>
      </c>
      <c r="AS92">
        <v>13.884078240000001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39.421227495981945</v>
      </c>
      <c r="BB92">
        <f t="shared" si="1"/>
        <v>1011.8115030289208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160.78710156875997</v>
      </c>
      <c r="L93">
        <v>126.97158215530547</v>
      </c>
      <c r="M93">
        <v>31.191410759639812</v>
      </c>
      <c r="N93">
        <v>51.882312192118228</v>
      </c>
      <c r="O93">
        <v>73.287181277829134</v>
      </c>
      <c r="P93">
        <v>23.854930304594738</v>
      </c>
      <c r="Q93">
        <v>9.5853132599329829</v>
      </c>
      <c r="R93">
        <v>18.618187546148167</v>
      </c>
      <c r="S93">
        <v>11.589910961614564</v>
      </c>
      <c r="T93">
        <v>0</v>
      </c>
      <c r="U93">
        <v>50.129538091200871</v>
      </c>
      <c r="V93">
        <v>9.4294033648790752</v>
      </c>
      <c r="W93">
        <v>15.280542908653846</v>
      </c>
      <c r="X93">
        <v>64.789610274528101</v>
      </c>
      <c r="Y93">
        <v>0</v>
      </c>
      <c r="Z93">
        <v>8.6352868800000007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22.877840159999998</v>
      </c>
      <c r="AF93">
        <v>21.188500000000001</v>
      </c>
      <c r="AG93">
        <v>26.948288640000001</v>
      </c>
      <c r="AH93">
        <v>67.940924040000013</v>
      </c>
      <c r="AI93">
        <v>13.418438399999999</v>
      </c>
      <c r="AJ93">
        <v>0</v>
      </c>
      <c r="AK93">
        <v>22.295999999999996</v>
      </c>
      <c r="AL93">
        <v>47.679499999999997</v>
      </c>
      <c r="AM93">
        <v>6.9552893142857153</v>
      </c>
      <c r="AN93">
        <v>0</v>
      </c>
      <c r="AO93">
        <v>12.91248</v>
      </c>
      <c r="AP93">
        <v>4.1633524800000012</v>
      </c>
      <c r="AQ93">
        <v>46.290200000000006</v>
      </c>
      <c r="AR93">
        <v>19.395071999999999</v>
      </c>
      <c r="AS93">
        <v>13.884078240000001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39.346104989354075</v>
      </c>
      <c r="BB93">
        <f t="shared" si="1"/>
        <v>1009.8833555101363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160.78710156875997</v>
      </c>
      <c r="L94">
        <v>126.97158215530547</v>
      </c>
      <c r="M94">
        <v>31.191410759639812</v>
      </c>
      <c r="N94">
        <v>51.882312192118228</v>
      </c>
      <c r="O94">
        <v>73.287181277829134</v>
      </c>
      <c r="P94">
        <v>23.854930304594738</v>
      </c>
      <c r="Q94">
        <v>9.5853132599329829</v>
      </c>
      <c r="R94">
        <v>18.618187546148167</v>
      </c>
      <c r="S94">
        <v>11.589910961614564</v>
      </c>
      <c r="T94">
        <v>0</v>
      </c>
      <c r="U94">
        <v>50.129538091200871</v>
      </c>
      <c r="V94">
        <v>9.6571123653155464</v>
      </c>
      <c r="W94">
        <v>15.280542908653846</v>
      </c>
      <c r="X94">
        <v>64.789610274528101</v>
      </c>
      <c r="Y94">
        <v>0</v>
      </c>
      <c r="Z94">
        <v>8.6352868800000007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22.877840159999998</v>
      </c>
      <c r="AF94">
        <v>21.188500000000001</v>
      </c>
      <c r="AG94">
        <v>26.948288640000001</v>
      </c>
      <c r="AH94">
        <v>67.940924040000013</v>
      </c>
      <c r="AI94">
        <v>13.418438399999999</v>
      </c>
      <c r="AJ94">
        <v>0</v>
      </c>
      <c r="AK94">
        <v>22.295999999999996</v>
      </c>
      <c r="AL94">
        <v>47.679499999999997</v>
      </c>
      <c r="AM94">
        <v>6.9552893142857153</v>
      </c>
      <c r="AN94">
        <v>0</v>
      </c>
      <c r="AO94">
        <v>12.91248</v>
      </c>
      <c r="AP94">
        <v>4.1633524800000012</v>
      </c>
      <c r="AQ94">
        <v>46.290200000000006</v>
      </c>
      <c r="AR94">
        <v>19.395071999999999</v>
      </c>
      <c r="AS94">
        <v>13.884078240000001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39.354644196218501</v>
      </c>
      <c r="BB94">
        <f t="shared" si="1"/>
        <v>1010.1025253037085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160.78710156875997</v>
      </c>
      <c r="L95">
        <v>126.97158215530547</v>
      </c>
      <c r="M95">
        <v>31.191410759639812</v>
      </c>
      <c r="N95">
        <v>51.882312192118228</v>
      </c>
      <c r="O95">
        <v>73.287181277829134</v>
      </c>
      <c r="P95">
        <v>23.854930304594738</v>
      </c>
      <c r="Q95">
        <v>9.5853132599329829</v>
      </c>
      <c r="R95">
        <v>18.618187546148167</v>
      </c>
      <c r="S95">
        <v>11.589910961614564</v>
      </c>
      <c r="T95">
        <v>0</v>
      </c>
      <c r="U95">
        <v>50.129538091200871</v>
      </c>
      <c r="V95">
        <v>9.7809898797595203</v>
      </c>
      <c r="W95">
        <v>15.280542908653846</v>
      </c>
      <c r="X95">
        <v>64.789610274528101</v>
      </c>
      <c r="Y95">
        <v>0</v>
      </c>
      <c r="Z95">
        <v>8.6352868800000007</v>
      </c>
      <c r="AA95">
        <v>18.736272000000003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20.504999999999999</v>
      </c>
      <c r="AG95">
        <v>26.948288640000001</v>
      </c>
      <c r="AH95">
        <v>67.1714676</v>
      </c>
      <c r="AI95">
        <v>13.418438399999999</v>
      </c>
      <c r="AJ95">
        <v>0</v>
      </c>
      <c r="AK95">
        <v>22.295999999999996</v>
      </c>
      <c r="AL95">
        <v>47.679499999999997</v>
      </c>
      <c r="AM95">
        <v>6.9552893142857153</v>
      </c>
      <c r="AN95">
        <v>0</v>
      </c>
      <c r="AO95">
        <v>12.91248</v>
      </c>
      <c r="AP95">
        <v>4.1633524800000012</v>
      </c>
      <c r="AQ95">
        <v>43.145960000000002</v>
      </c>
      <c r="AR95">
        <v>23.031647999999997</v>
      </c>
      <c r="AS95">
        <v>13.884078240000001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39.192470114196112</v>
      </c>
      <c r="BB95">
        <f t="shared" si="1"/>
        <v>1005.9400426329748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160.78710156875997</v>
      </c>
      <c r="L96">
        <v>126.97158215530547</v>
      </c>
      <c r="M96">
        <v>31.191410759639812</v>
      </c>
      <c r="N96">
        <v>51.882312192118228</v>
      </c>
      <c r="O96">
        <v>73.287181277829134</v>
      </c>
      <c r="P96">
        <v>23.854930304594738</v>
      </c>
      <c r="Q96">
        <v>9.5853132599329829</v>
      </c>
      <c r="R96">
        <v>18.618187546148167</v>
      </c>
      <c r="S96">
        <v>11.589910961614564</v>
      </c>
      <c r="T96">
        <v>0</v>
      </c>
      <c r="U96">
        <v>50.129538091200871</v>
      </c>
      <c r="V96">
        <v>9.4566340886047566</v>
      </c>
      <c r="W96">
        <v>15.280542908653846</v>
      </c>
      <c r="X96">
        <v>64.789610274528101</v>
      </c>
      <c r="Y96">
        <v>0</v>
      </c>
      <c r="Z96">
        <v>8.6352868800000007</v>
      </c>
      <c r="AA96">
        <v>18.736272000000003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20.504999999999999</v>
      </c>
      <c r="AG96">
        <v>26.948288640000001</v>
      </c>
      <c r="AH96">
        <v>56.149524000000007</v>
      </c>
      <c r="AI96">
        <v>13.418438399999999</v>
      </c>
      <c r="AJ96">
        <v>0</v>
      </c>
      <c r="AK96">
        <v>22.295999999999996</v>
      </c>
      <c r="AL96">
        <v>47.679499999999997</v>
      </c>
      <c r="AM96">
        <v>6.9552893142857153</v>
      </c>
      <c r="AN96">
        <v>0</v>
      </c>
      <c r="AO96">
        <v>12.91248</v>
      </c>
      <c r="AP96">
        <v>4.1633524800000012</v>
      </c>
      <c r="AQ96">
        <v>43.145960000000002</v>
      </c>
      <c r="AR96">
        <v>23.031647999999997</v>
      </c>
      <c r="AS96">
        <v>13.884078240000001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38.766983707789208</v>
      </c>
      <c r="BB96">
        <f t="shared" si="1"/>
        <v>995.01922964822711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160.78710156875997</v>
      </c>
      <c r="L97">
        <v>126.97158215530547</v>
      </c>
      <c r="M97">
        <v>31.191410759639812</v>
      </c>
      <c r="N97">
        <v>51.882312192118228</v>
      </c>
      <c r="O97">
        <v>73.287181277829134</v>
      </c>
      <c r="P97">
        <v>23.854930304594738</v>
      </c>
      <c r="Q97">
        <v>9.5853132599329829</v>
      </c>
      <c r="R97">
        <v>18.618187546148167</v>
      </c>
      <c r="S97">
        <v>11.589910961614564</v>
      </c>
      <c r="T97">
        <v>0</v>
      </c>
      <c r="U97">
        <v>50.129538091200871</v>
      </c>
      <c r="V97">
        <v>9.4566340886047566</v>
      </c>
      <c r="W97">
        <v>15.280542908653846</v>
      </c>
      <c r="X97">
        <v>64.789610274528101</v>
      </c>
      <c r="Y97">
        <v>0</v>
      </c>
      <c r="Z97">
        <v>8.6352868800000007</v>
      </c>
      <c r="AA97">
        <v>18.736272000000003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20.504999999999999</v>
      </c>
      <c r="AG97">
        <v>26.948288640000001</v>
      </c>
      <c r="AH97">
        <v>33.273792000000007</v>
      </c>
      <c r="AI97">
        <v>8.3865239999999979</v>
      </c>
      <c r="AJ97">
        <v>0</v>
      </c>
      <c r="AK97">
        <v>22.295999999999996</v>
      </c>
      <c r="AL97">
        <v>47.679499999999997</v>
      </c>
      <c r="AM97">
        <v>6.9552893142857153</v>
      </c>
      <c r="AN97">
        <v>0</v>
      </c>
      <c r="AO97">
        <v>12.91248</v>
      </c>
      <c r="AP97">
        <v>4.1633524800000012</v>
      </c>
      <c r="AQ97">
        <v>43.145960000000002</v>
      </c>
      <c r="AR97">
        <v>19.395071999999999</v>
      </c>
      <c r="AS97">
        <v>13.884078240000001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37.584074928589203</v>
      </c>
      <c r="BB97">
        <f t="shared" si="1"/>
        <v>964.65791602742706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160.78710156875997</v>
      </c>
      <c r="L98">
        <v>126.97158215530547</v>
      </c>
      <c r="M98">
        <v>31.191410759639812</v>
      </c>
      <c r="N98">
        <v>51.882312192118228</v>
      </c>
      <c r="O98">
        <v>73.287181277829134</v>
      </c>
      <c r="P98">
        <v>23.854930304594738</v>
      </c>
      <c r="Q98">
        <v>9.5853132599329829</v>
      </c>
      <c r="R98">
        <v>18.618187546148167</v>
      </c>
      <c r="S98">
        <v>11.589910961614564</v>
      </c>
      <c r="T98">
        <v>0</v>
      </c>
      <c r="U98">
        <v>50.129538091200871</v>
      </c>
      <c r="V98">
        <v>9.4566340886047566</v>
      </c>
      <c r="W98">
        <v>15.280542908653846</v>
      </c>
      <c r="X98">
        <v>64.789610274528101</v>
      </c>
      <c r="Y98">
        <v>0</v>
      </c>
      <c r="Z98">
        <v>8.6352868800000007</v>
      </c>
      <c r="AA98">
        <v>18.736272000000003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20.504999999999999</v>
      </c>
      <c r="AG98">
        <v>26.948288640000001</v>
      </c>
      <c r="AH98">
        <v>20.796120000000002</v>
      </c>
      <c r="AI98">
        <v>8.3865239999999979</v>
      </c>
      <c r="AJ98">
        <v>0</v>
      </c>
      <c r="AK98">
        <v>22.295999999999996</v>
      </c>
      <c r="AL98">
        <v>47.679499999999997</v>
      </c>
      <c r="AM98">
        <v>6.9552893142857153</v>
      </c>
      <c r="AN98">
        <v>0</v>
      </c>
      <c r="AO98">
        <v>12.91248</v>
      </c>
      <c r="AP98">
        <v>4.1633524800000012</v>
      </c>
      <c r="AQ98">
        <v>43.145960000000002</v>
      </c>
      <c r="AR98">
        <v>19.395071999999999</v>
      </c>
      <c r="AS98">
        <v>13.884078240000001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37.116162228589197</v>
      </c>
      <c r="BB98">
        <f t="shared" si="1"/>
        <v>952.64815672742702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3.2494006045780139</v>
      </c>
      <c r="L99">
        <f t="shared" si="2"/>
        <v>2.2320967501995495</v>
      </c>
      <c r="M99">
        <f t="shared" si="2"/>
        <v>0.74625585840119191</v>
      </c>
      <c r="N99">
        <f t="shared" si="2"/>
        <v>1.289843093138032</v>
      </c>
      <c r="O99">
        <f t="shared" si="2"/>
        <v>1.9650524416040069</v>
      </c>
      <c r="P99">
        <f t="shared" si="2"/>
        <v>0.57623132644213237</v>
      </c>
      <c r="Q99">
        <f t="shared" si="2"/>
        <v>0.23002928403329573</v>
      </c>
      <c r="R99">
        <f t="shared" si="2"/>
        <v>0.44683367322588169</v>
      </c>
      <c r="S99">
        <f t="shared" si="2"/>
        <v>0.27815015896189338</v>
      </c>
      <c r="T99">
        <f t="shared" si="2"/>
        <v>0</v>
      </c>
      <c r="U99">
        <f t="shared" si="2"/>
        <v>1.1766981469430424</v>
      </c>
      <c r="V99">
        <f t="shared" si="2"/>
        <v>0.21160229590373292</v>
      </c>
      <c r="W99">
        <f t="shared" si="2"/>
        <v>0.36668643455538891</v>
      </c>
      <c r="X99">
        <f t="shared" si="2"/>
        <v>1.554948726550355</v>
      </c>
      <c r="Y99">
        <f t="shared" si="2"/>
        <v>0</v>
      </c>
      <c r="Z99">
        <f t="shared" si="2"/>
        <v>0.17269221024000006</v>
      </c>
      <c r="AA99">
        <f t="shared" si="2"/>
        <v>0.45019098000000063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0.52459676377919928</v>
      </c>
      <c r="AF99">
        <f t="shared" si="2"/>
        <v>0.48665200000000064</v>
      </c>
      <c r="AG99">
        <f t="shared" si="2"/>
        <v>0.6467589273600014</v>
      </c>
      <c r="AH99">
        <f t="shared" si="2"/>
        <v>1.5915998500200017</v>
      </c>
      <c r="AI99">
        <f t="shared" si="2"/>
        <v>0.34524523800000034</v>
      </c>
      <c r="AJ99">
        <f t="shared" si="2"/>
        <v>0</v>
      </c>
      <c r="AK99">
        <f t="shared" si="2"/>
        <v>0.53510400000000058</v>
      </c>
      <c r="AL99">
        <f t="shared" si="2"/>
        <v>1.2976409375000015</v>
      </c>
      <c r="AM99">
        <f t="shared" si="2"/>
        <v>0.16692694354285698</v>
      </c>
      <c r="AN99">
        <f t="shared" si="2"/>
        <v>0</v>
      </c>
      <c r="AO99">
        <f t="shared" si="2"/>
        <v>0.30137728319999951</v>
      </c>
      <c r="AP99">
        <f t="shared" si="2"/>
        <v>0.1134794858400002</v>
      </c>
      <c r="AQ99">
        <f t="shared" si="2"/>
        <v>0.90833599999999914</v>
      </c>
      <c r="AR99">
        <f t="shared" si="2"/>
        <v>0.50972673599999907</v>
      </c>
      <c r="AS99">
        <f t="shared" si="2"/>
        <v>0.33565438960920019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0.89342916016008689</v>
      </c>
      <c r="BB99">
        <f t="shared" si="1"/>
        <v>22.931348065477291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51.791107008455121</v>
      </c>
      <c r="L3">
        <v>65.247184926580232</v>
      </c>
      <c r="M3">
        <v>0</v>
      </c>
      <c r="N3">
        <v>29.998845443349751</v>
      </c>
      <c r="O3">
        <v>49.692788410135783</v>
      </c>
      <c r="P3">
        <v>60.959797297297293</v>
      </c>
      <c r="Q3">
        <v>5.247290024937656</v>
      </c>
      <c r="R3">
        <v>10.503452072027626</v>
      </c>
      <c r="S3">
        <v>6.2960044141251998</v>
      </c>
      <c r="T3">
        <v>0</v>
      </c>
      <c r="U3">
        <v>237.23591021681295</v>
      </c>
      <c r="V3">
        <v>3.9912046576819407</v>
      </c>
      <c r="W3">
        <v>8.8427031382502239</v>
      </c>
      <c r="X3">
        <v>37.474290829663296</v>
      </c>
      <c r="Y3">
        <v>0</v>
      </c>
      <c r="Z3">
        <v>4.9939956000000008</v>
      </c>
      <c r="AA3">
        <v>10.835640000000001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38.846886999999988</v>
      </c>
      <c r="AI3">
        <v>10.670285999999997</v>
      </c>
      <c r="AJ3">
        <v>0</v>
      </c>
      <c r="AK3">
        <v>12.891999999999998</v>
      </c>
      <c r="AL3">
        <v>20.155330000000003</v>
      </c>
      <c r="AM3">
        <v>4.0218514285714289</v>
      </c>
      <c r="AN3">
        <v>0</v>
      </c>
      <c r="AO3">
        <v>6.9448679999999996</v>
      </c>
      <c r="AP3">
        <v>3.2862773999999999</v>
      </c>
      <c r="AQ3">
        <v>0</v>
      </c>
      <c r="AR3">
        <v>13.31976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27.779432622459904</v>
      </c>
      <c r="BB3">
        <f>SUM(B3:AZ3)-BA3</f>
        <v>713.00541734142882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51.791107008455121</v>
      </c>
      <c r="L4">
        <v>65.24659962827414</v>
      </c>
      <c r="M4">
        <v>0</v>
      </c>
      <c r="N4">
        <v>29.998845443349751</v>
      </c>
      <c r="O4">
        <v>49.692788410135783</v>
      </c>
      <c r="P4">
        <v>60.959797297297293</v>
      </c>
      <c r="Q4">
        <v>5.247290024937656</v>
      </c>
      <c r="R4">
        <v>10.503452072027626</v>
      </c>
      <c r="S4">
        <v>6.2960044141251998</v>
      </c>
      <c r="T4">
        <v>0</v>
      </c>
      <c r="U4">
        <v>237.51642916118774</v>
      </c>
      <c r="V4">
        <v>3.9912046576819407</v>
      </c>
      <c r="W4">
        <v>8.8427031382502239</v>
      </c>
      <c r="X4">
        <v>37.474290829663296</v>
      </c>
      <c r="Y4">
        <v>0</v>
      </c>
      <c r="Z4">
        <v>4.9939956000000008</v>
      </c>
      <c r="AA4">
        <v>10.835640000000001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38.846886999999988</v>
      </c>
      <c r="AI4">
        <v>10.670285999999997</v>
      </c>
      <c r="AJ4">
        <v>0</v>
      </c>
      <c r="AK4">
        <v>12.891999999999998</v>
      </c>
      <c r="AL4">
        <v>20.155330000000003</v>
      </c>
      <c r="AM4">
        <v>4.0218514285714289</v>
      </c>
      <c r="AN4">
        <v>0</v>
      </c>
      <c r="AO4">
        <v>6.9448679999999996</v>
      </c>
      <c r="AP4">
        <v>3.2862773999999999</v>
      </c>
      <c r="AQ4">
        <v>0</v>
      </c>
      <c r="AR4">
        <v>13.31976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27.789930136727005</v>
      </c>
      <c r="BB4">
        <f t="shared" ref="BB4:BB67" si="0">SUM(B4:AZ4)-BA4</f>
        <v>713.27485347323045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51.791107008455121</v>
      </c>
      <c r="L5">
        <v>65.247272627490716</v>
      </c>
      <c r="M5">
        <v>0</v>
      </c>
      <c r="N5">
        <v>29.900595689613624</v>
      </c>
      <c r="O5">
        <v>49.692788410135783</v>
      </c>
      <c r="P5">
        <v>60.959797297297293</v>
      </c>
      <c r="Q5">
        <v>5.247290024937656</v>
      </c>
      <c r="R5">
        <v>10.503452072027626</v>
      </c>
      <c r="S5">
        <v>6.2960044141251998</v>
      </c>
      <c r="T5">
        <v>0</v>
      </c>
      <c r="U5">
        <v>237.51642916118774</v>
      </c>
      <c r="V5">
        <v>3.9912046576819407</v>
      </c>
      <c r="W5">
        <v>8.8427031382502239</v>
      </c>
      <c r="X5">
        <v>37.474290829663296</v>
      </c>
      <c r="Y5">
        <v>0</v>
      </c>
      <c r="Z5">
        <v>4.9939956000000008</v>
      </c>
      <c r="AA5">
        <v>10.835640000000001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38.846886999999988</v>
      </c>
      <c r="AI5">
        <v>10.670285999999997</v>
      </c>
      <c r="AJ5">
        <v>0</v>
      </c>
      <c r="AK5">
        <v>12.891999999999998</v>
      </c>
      <c r="AL5">
        <v>20.155330000000003</v>
      </c>
      <c r="AM5">
        <v>4.0218514285714289</v>
      </c>
      <c r="AN5">
        <v>0</v>
      </c>
      <c r="AO5">
        <v>6.9448679999999996</v>
      </c>
      <c r="AP5">
        <v>3.2862773999999999</v>
      </c>
      <c r="AQ5">
        <v>0</v>
      </c>
      <c r="AR5">
        <v>12.478512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27.754724142486019</v>
      </c>
      <c r="BB5">
        <f t="shared" si="0"/>
        <v>712.37123471295195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51.791107008455121</v>
      </c>
      <c r="L6">
        <v>65.247294624980753</v>
      </c>
      <c r="M6">
        <v>0</v>
      </c>
      <c r="N6">
        <v>29.900595689613624</v>
      </c>
      <c r="O6">
        <v>49.692788410135783</v>
      </c>
      <c r="P6">
        <v>60.959797297297293</v>
      </c>
      <c r="Q6">
        <v>5.2474175925925932</v>
      </c>
      <c r="R6">
        <v>10.504171853088479</v>
      </c>
      <c r="S6">
        <v>6.3009111343439628</v>
      </c>
      <c r="T6">
        <v>0</v>
      </c>
      <c r="U6">
        <v>237.51642916118774</v>
      </c>
      <c r="V6">
        <v>3.9912046576819407</v>
      </c>
      <c r="W6">
        <v>8.8427031382502239</v>
      </c>
      <c r="X6">
        <v>37.474290829663296</v>
      </c>
      <c r="Y6">
        <v>0</v>
      </c>
      <c r="Z6">
        <v>4.9939956000000008</v>
      </c>
      <c r="AA6">
        <v>10.835640000000001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38.846886999999988</v>
      </c>
      <c r="AI6">
        <v>10.670285999999997</v>
      </c>
      <c r="AJ6">
        <v>0</v>
      </c>
      <c r="AK6">
        <v>12.891999999999998</v>
      </c>
      <c r="AL6">
        <v>20.155330000000003</v>
      </c>
      <c r="AM6">
        <v>4.0218514285714289</v>
      </c>
      <c r="AN6">
        <v>0</v>
      </c>
      <c r="AO6">
        <v>6.9448679999999996</v>
      </c>
      <c r="AP6">
        <v>3.2862773999999999</v>
      </c>
      <c r="AQ6">
        <v>0</v>
      </c>
      <c r="AR6">
        <v>12.478512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27.754940801790276</v>
      </c>
      <c r="BB6">
        <f t="shared" si="0"/>
        <v>712.37679412007219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51.791107008455121</v>
      </c>
      <c r="L7">
        <v>65.247308741195596</v>
      </c>
      <c r="M7">
        <v>0</v>
      </c>
      <c r="N7">
        <v>29.890026703471285</v>
      </c>
      <c r="O7">
        <v>49.692788410135783</v>
      </c>
      <c r="P7">
        <v>60.959797297297293</v>
      </c>
      <c r="Q7">
        <v>5.5421644201578619</v>
      </c>
      <c r="R7">
        <v>10.766138802514059</v>
      </c>
      <c r="S7">
        <v>6.6987574206755376</v>
      </c>
      <c r="T7">
        <v>0</v>
      </c>
      <c r="U7">
        <v>237.51642916118774</v>
      </c>
      <c r="V7">
        <v>0</v>
      </c>
      <c r="W7">
        <v>8.8427031382502239</v>
      </c>
      <c r="X7">
        <v>37.474290829663296</v>
      </c>
      <c r="Y7">
        <v>0</v>
      </c>
      <c r="Z7">
        <v>3.3293303999999999</v>
      </c>
      <c r="AA7">
        <v>10.835640000000001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38.846886999999988</v>
      </c>
      <c r="AI7">
        <v>8.0835499999999989</v>
      </c>
      <c r="AJ7">
        <v>0</v>
      </c>
      <c r="AK7">
        <v>12.891999999999998</v>
      </c>
      <c r="AL7">
        <v>20.155330000000003</v>
      </c>
      <c r="AM7">
        <v>4.0218514285714289</v>
      </c>
      <c r="AN7">
        <v>0</v>
      </c>
      <c r="AO7">
        <v>6.9448679999999996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27.474990437704115</v>
      </c>
      <c r="BB7">
        <f t="shared" si="0"/>
        <v>705.19140374187134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51.791107008455121</v>
      </c>
      <c r="L8">
        <v>65.247308741195596</v>
      </c>
      <c r="M8">
        <v>0</v>
      </c>
      <c r="N8">
        <v>29.890026703471285</v>
      </c>
      <c r="O8">
        <v>49.692788410135783</v>
      </c>
      <c r="P8">
        <v>60.959797297297293</v>
      </c>
      <c r="Q8">
        <v>5.5421644201578619</v>
      </c>
      <c r="R8">
        <v>10.766138802514059</v>
      </c>
      <c r="S8">
        <v>6.6987574206755376</v>
      </c>
      <c r="T8">
        <v>0</v>
      </c>
      <c r="U8">
        <v>237.51642916118774</v>
      </c>
      <c r="V8">
        <v>0</v>
      </c>
      <c r="W8">
        <v>8.8427031382502239</v>
      </c>
      <c r="X8">
        <v>37.474290829663296</v>
      </c>
      <c r="Y8">
        <v>0</v>
      </c>
      <c r="Z8">
        <v>3.3293303999999999</v>
      </c>
      <c r="AA8">
        <v>10.835640000000001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38.846886999999988</v>
      </c>
      <c r="AI8">
        <v>8.0835499999999989</v>
      </c>
      <c r="AJ8">
        <v>0</v>
      </c>
      <c r="AK8">
        <v>12.891999999999998</v>
      </c>
      <c r="AL8">
        <v>20.155330000000003</v>
      </c>
      <c r="AM8">
        <v>4.0218514285714289</v>
      </c>
      <c r="AN8">
        <v>0</v>
      </c>
      <c r="AO8">
        <v>6.9448679999999996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27.474990437704115</v>
      </c>
      <c r="BB8">
        <f t="shared" si="0"/>
        <v>705.19140374187134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51.791218827020764</v>
      </c>
      <c r="L9">
        <v>65.247661579400486</v>
      </c>
      <c r="M9">
        <v>0</v>
      </c>
      <c r="N9">
        <v>29.890026703471285</v>
      </c>
      <c r="O9">
        <v>49.692788410135783</v>
      </c>
      <c r="P9">
        <v>60.959797297297293</v>
      </c>
      <c r="Q9">
        <v>5.5421644201578619</v>
      </c>
      <c r="R9">
        <v>10.766138802514059</v>
      </c>
      <c r="S9">
        <v>6.6987574206755376</v>
      </c>
      <c r="T9">
        <v>0</v>
      </c>
      <c r="U9">
        <v>237.51642916118774</v>
      </c>
      <c r="V9">
        <v>5.2460809302325577</v>
      </c>
      <c r="W9">
        <v>8.8427031382502239</v>
      </c>
      <c r="X9">
        <v>37.474290829663296</v>
      </c>
      <c r="Y9">
        <v>0</v>
      </c>
      <c r="Z9">
        <v>3.3293303999999999</v>
      </c>
      <c r="AA9">
        <v>10.835640000000001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38.846886999999988</v>
      </c>
      <c r="AI9">
        <v>8.0835499999999989</v>
      </c>
      <c r="AJ9">
        <v>0</v>
      </c>
      <c r="AK9">
        <v>12.891999999999998</v>
      </c>
      <c r="AL9">
        <v>20.155330000000003</v>
      </c>
      <c r="AM9">
        <v>4.0218514285714289</v>
      </c>
      <c r="AN9">
        <v>0</v>
      </c>
      <c r="AO9">
        <v>6.9448679999999996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27.671735705737149</v>
      </c>
      <c r="BB9">
        <f t="shared" si="0"/>
        <v>710.24120406084148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51.791218827020764</v>
      </c>
      <c r="L10">
        <v>65.247661579400486</v>
      </c>
      <c r="M10">
        <v>0</v>
      </c>
      <c r="N10">
        <v>29.890026703471285</v>
      </c>
      <c r="O10">
        <v>49.692788410135783</v>
      </c>
      <c r="P10">
        <v>60.959797297297293</v>
      </c>
      <c r="Q10">
        <v>5.5421644201578619</v>
      </c>
      <c r="R10">
        <v>10.766138802514059</v>
      </c>
      <c r="S10">
        <v>6.6987574206755376</v>
      </c>
      <c r="T10">
        <v>0</v>
      </c>
      <c r="U10">
        <v>237.51642916118774</v>
      </c>
      <c r="V10">
        <v>5.2460809302325577</v>
      </c>
      <c r="W10">
        <v>8.8427031382502239</v>
      </c>
      <c r="X10">
        <v>37.474290829663296</v>
      </c>
      <c r="Y10">
        <v>0</v>
      </c>
      <c r="Z10">
        <v>3.3293303999999999</v>
      </c>
      <c r="AA10">
        <v>10.835640000000001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38.846886999999988</v>
      </c>
      <c r="AI10">
        <v>8.0835499999999989</v>
      </c>
      <c r="AJ10">
        <v>0</v>
      </c>
      <c r="AK10">
        <v>12.891999999999998</v>
      </c>
      <c r="AL10">
        <v>20.155330000000003</v>
      </c>
      <c r="AM10">
        <v>4.0218514285714289</v>
      </c>
      <c r="AN10">
        <v>0</v>
      </c>
      <c r="AO10">
        <v>6.9448679999999996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27.671735705737149</v>
      </c>
      <c r="BB10">
        <f t="shared" si="0"/>
        <v>710.24120406084148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19.999583853516434</v>
      </c>
      <c r="L11">
        <v>20.000147162703083</v>
      </c>
      <c r="M11">
        <v>0</v>
      </c>
      <c r="N11">
        <v>29.807600108668662</v>
      </c>
      <c r="O11">
        <v>49.692788410135783</v>
      </c>
      <c r="P11">
        <v>60.959797297297293</v>
      </c>
      <c r="Q11">
        <v>5.5421644201578619</v>
      </c>
      <c r="R11">
        <v>10.766138802514059</v>
      </c>
      <c r="S11">
        <v>6.6987574206755376</v>
      </c>
      <c r="T11">
        <v>0</v>
      </c>
      <c r="U11">
        <v>237.51642916118774</v>
      </c>
      <c r="V11">
        <v>5.2461800399129173</v>
      </c>
      <c r="W11">
        <v>8.8427031382502239</v>
      </c>
      <c r="X11">
        <v>37.464935081426795</v>
      </c>
      <c r="Y11">
        <v>0</v>
      </c>
      <c r="Z11">
        <v>3.3293303999999999</v>
      </c>
      <c r="AA11">
        <v>10.835640000000001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38.846886999999988</v>
      </c>
      <c r="AI11">
        <v>4.8501299999999992</v>
      </c>
      <c r="AJ11">
        <v>0</v>
      </c>
      <c r="AK11">
        <v>12.891999999999998</v>
      </c>
      <c r="AL11">
        <v>20.155330000000003</v>
      </c>
      <c r="AM11">
        <v>4.0218514285714289</v>
      </c>
      <c r="AN11">
        <v>0</v>
      </c>
      <c r="AO11">
        <v>6.9448679999999996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24.658075896311772</v>
      </c>
      <c r="BB11">
        <f t="shared" si="0"/>
        <v>632.89061124670627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19.999583853516434</v>
      </c>
      <c r="L12">
        <v>20.000147162703083</v>
      </c>
      <c r="M12">
        <v>0</v>
      </c>
      <c r="N12">
        <v>29.780233545028743</v>
      </c>
      <c r="O12">
        <v>49.692788410135783</v>
      </c>
      <c r="P12">
        <v>60.959797297297293</v>
      </c>
      <c r="Q12">
        <v>5.5421644201578619</v>
      </c>
      <c r="R12">
        <v>10.766138802514059</v>
      </c>
      <c r="S12">
        <v>6.6987574206755376</v>
      </c>
      <c r="T12">
        <v>0</v>
      </c>
      <c r="U12">
        <v>237.51642916118774</v>
      </c>
      <c r="V12">
        <v>5.2461800399129173</v>
      </c>
      <c r="W12">
        <v>8.8428852028639611</v>
      </c>
      <c r="X12">
        <v>37.474087890890551</v>
      </c>
      <c r="Y12">
        <v>0</v>
      </c>
      <c r="Z12">
        <v>3.3293303999999999</v>
      </c>
      <c r="AA12">
        <v>10.835640000000001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38.846886999999988</v>
      </c>
      <c r="AI12">
        <v>4.8501299999999992</v>
      </c>
      <c r="AJ12">
        <v>0</v>
      </c>
      <c r="AK12">
        <v>12.891999999999998</v>
      </c>
      <c r="AL12">
        <v>20.155330000000003</v>
      </c>
      <c r="AM12">
        <v>4.0218514285714289</v>
      </c>
      <c r="AN12">
        <v>0</v>
      </c>
      <c r="AO12">
        <v>6.9448679999999996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24.657399927734055</v>
      </c>
      <c r="BB12">
        <f t="shared" si="0"/>
        <v>632.87325552572145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19.999583853516434</v>
      </c>
      <c r="L13">
        <v>20.000147162703083</v>
      </c>
      <c r="M13">
        <v>0</v>
      </c>
      <c r="N13">
        <v>29.780233545028743</v>
      </c>
      <c r="O13">
        <v>49.692788410135783</v>
      </c>
      <c r="P13">
        <v>60.959797297297293</v>
      </c>
      <c r="Q13">
        <v>5.5421644201578619</v>
      </c>
      <c r="R13">
        <v>10.766138802514059</v>
      </c>
      <c r="S13">
        <v>6.6987574206755376</v>
      </c>
      <c r="T13">
        <v>0</v>
      </c>
      <c r="U13">
        <v>237.51642916118774</v>
      </c>
      <c r="V13">
        <v>5.2461800399129173</v>
      </c>
      <c r="W13">
        <v>8.8428852028639611</v>
      </c>
      <c r="X13">
        <v>37.474087890890551</v>
      </c>
      <c r="Y13">
        <v>0</v>
      </c>
      <c r="Z13">
        <v>3.3293303999999999</v>
      </c>
      <c r="AA13">
        <v>10.835640000000001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38.846886999999988</v>
      </c>
      <c r="AI13">
        <v>4.8501299999999992</v>
      </c>
      <c r="AJ13">
        <v>0</v>
      </c>
      <c r="AK13">
        <v>12.891999999999998</v>
      </c>
      <c r="AL13">
        <v>20.155330000000003</v>
      </c>
      <c r="AM13">
        <v>4.0218514285714289</v>
      </c>
      <c r="AN13">
        <v>0</v>
      </c>
      <c r="AO13">
        <v>6.9448679999999996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24.657399927734055</v>
      </c>
      <c r="BB13">
        <f t="shared" si="0"/>
        <v>632.87325552572145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19.999583853516434</v>
      </c>
      <c r="L14">
        <v>20.000147162703083</v>
      </c>
      <c r="M14">
        <v>0</v>
      </c>
      <c r="N14">
        <v>29.780233545028743</v>
      </c>
      <c r="O14">
        <v>49.692788410135783</v>
      </c>
      <c r="P14">
        <v>60.959797297297293</v>
      </c>
      <c r="Q14">
        <v>5.5421644201578619</v>
      </c>
      <c r="R14">
        <v>10.766138802514059</v>
      </c>
      <c r="S14">
        <v>6.6987574206755376</v>
      </c>
      <c r="T14">
        <v>0</v>
      </c>
      <c r="U14">
        <v>237.51642916118774</v>
      </c>
      <c r="V14">
        <v>5.2461800399129173</v>
      </c>
      <c r="W14">
        <v>8.8428852028639611</v>
      </c>
      <c r="X14">
        <v>37.474087890890551</v>
      </c>
      <c r="Y14">
        <v>0</v>
      </c>
      <c r="Z14">
        <v>3.3293303999999999</v>
      </c>
      <c r="AA14">
        <v>10.835640000000001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38.846886999999988</v>
      </c>
      <c r="AI14">
        <v>4.8501299999999992</v>
      </c>
      <c r="AJ14">
        <v>0</v>
      </c>
      <c r="AK14">
        <v>12.891999999999998</v>
      </c>
      <c r="AL14">
        <v>20.155330000000003</v>
      </c>
      <c r="AM14">
        <v>4.0218514285714289</v>
      </c>
      <c r="AN14">
        <v>0</v>
      </c>
      <c r="AO14">
        <v>6.9448679999999996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24.657399927734055</v>
      </c>
      <c r="BB14">
        <f t="shared" si="0"/>
        <v>632.87325552572145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19.999583853516434</v>
      </c>
      <c r="L15">
        <v>20.000147162703083</v>
      </c>
      <c r="M15">
        <v>0</v>
      </c>
      <c r="N15">
        <v>29.998845443349751</v>
      </c>
      <c r="O15">
        <v>50.378443722170893</v>
      </c>
      <c r="P15">
        <v>60.959797297297293</v>
      </c>
      <c r="Q15">
        <v>5.5421644201578619</v>
      </c>
      <c r="R15">
        <v>10.766138802514059</v>
      </c>
      <c r="S15">
        <v>6.6987574206755376</v>
      </c>
      <c r="T15">
        <v>0</v>
      </c>
      <c r="U15">
        <v>237.51642916118774</v>
      </c>
      <c r="V15">
        <v>5.2461800399129173</v>
      </c>
      <c r="W15">
        <v>8.8427031382502239</v>
      </c>
      <c r="X15">
        <v>37.464935081426795</v>
      </c>
      <c r="Y15">
        <v>0</v>
      </c>
      <c r="Z15">
        <v>3.3293303999999999</v>
      </c>
      <c r="AA15">
        <v>10.835640000000001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38.846886999999988</v>
      </c>
      <c r="AI15">
        <v>4.8501299999999992</v>
      </c>
      <c r="AJ15">
        <v>0</v>
      </c>
      <c r="AK15">
        <v>12.891999999999998</v>
      </c>
      <c r="AL15">
        <v>20.155330000000003</v>
      </c>
      <c r="AM15">
        <v>4.0218514285714289</v>
      </c>
      <c r="AN15">
        <v>0</v>
      </c>
      <c r="AO15">
        <v>6.9448679999999996</v>
      </c>
      <c r="AP15">
        <v>2.9283660000000005</v>
      </c>
      <c r="AQ15">
        <v>0</v>
      </c>
      <c r="AR15">
        <v>12.478512</v>
      </c>
      <c r="AS15">
        <v>8.2686753599999996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24.683790800501306</v>
      </c>
      <c r="BB15">
        <f t="shared" si="0"/>
        <v>633.55062566723279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19.999583853516434</v>
      </c>
      <c r="L16">
        <v>20.000147162703083</v>
      </c>
      <c r="M16">
        <v>0</v>
      </c>
      <c r="N16">
        <v>29.998845443349751</v>
      </c>
      <c r="O16">
        <v>50.378443722170893</v>
      </c>
      <c r="P16">
        <v>60.959797297297293</v>
      </c>
      <c r="Q16">
        <v>5.5421644201578619</v>
      </c>
      <c r="R16">
        <v>10.766138802514059</v>
      </c>
      <c r="S16">
        <v>6.6987574206755376</v>
      </c>
      <c r="T16">
        <v>0</v>
      </c>
      <c r="U16">
        <v>237.51642916118774</v>
      </c>
      <c r="V16">
        <v>5.2461800399129173</v>
      </c>
      <c r="W16">
        <v>8.8427031382502239</v>
      </c>
      <c r="X16">
        <v>37.464935081426795</v>
      </c>
      <c r="Y16">
        <v>0</v>
      </c>
      <c r="Z16">
        <v>3.3293303999999999</v>
      </c>
      <c r="AA16">
        <v>10.835640000000001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38.846886999999988</v>
      </c>
      <c r="AI16">
        <v>4.8501299999999992</v>
      </c>
      <c r="AJ16">
        <v>0</v>
      </c>
      <c r="AK16">
        <v>12.891999999999998</v>
      </c>
      <c r="AL16">
        <v>20.155330000000003</v>
      </c>
      <c r="AM16">
        <v>4.0218514285714289</v>
      </c>
      <c r="AN16">
        <v>0</v>
      </c>
      <c r="AO16">
        <v>6.9448679999999996</v>
      </c>
      <c r="AP16">
        <v>2.9283660000000005</v>
      </c>
      <c r="AQ16">
        <v>0</v>
      </c>
      <c r="AR16">
        <v>13.31976</v>
      </c>
      <c r="AS16">
        <v>8.2686753599999996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24.715337600501304</v>
      </c>
      <c r="BB16">
        <f t="shared" si="0"/>
        <v>634.36032686723274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20.207627219286262</v>
      </c>
      <c r="L17">
        <v>20.208067125544183</v>
      </c>
      <c r="M17">
        <v>0</v>
      </c>
      <c r="N17">
        <v>29.998845443349751</v>
      </c>
      <c r="O17">
        <v>50.378443722170893</v>
      </c>
      <c r="P17">
        <v>60.959797297297293</v>
      </c>
      <c r="Q17">
        <v>5.5421644201578619</v>
      </c>
      <c r="R17">
        <v>10.766138802514059</v>
      </c>
      <c r="S17">
        <v>6.6987574206755376</v>
      </c>
      <c r="T17">
        <v>0</v>
      </c>
      <c r="U17">
        <v>237.51642916118774</v>
      </c>
      <c r="V17">
        <v>0</v>
      </c>
      <c r="W17">
        <v>8.8427031382502239</v>
      </c>
      <c r="X17">
        <v>37.464935081426795</v>
      </c>
      <c r="Y17">
        <v>0</v>
      </c>
      <c r="Z17">
        <v>3.3293303999999999</v>
      </c>
      <c r="AA17">
        <v>10.835640000000001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38.846886999999988</v>
      </c>
      <c r="AI17">
        <v>4.8501299999999992</v>
      </c>
      <c r="AJ17">
        <v>0</v>
      </c>
      <c r="AK17">
        <v>12.891999999999998</v>
      </c>
      <c r="AL17">
        <v>20.155330000000003</v>
      </c>
      <c r="AM17">
        <v>4.0218514285714289</v>
      </c>
      <c r="AN17">
        <v>0</v>
      </c>
      <c r="AO17">
        <v>6.9448679999999996</v>
      </c>
      <c r="AP17">
        <v>2.9283660000000005</v>
      </c>
      <c r="AQ17">
        <v>0</v>
      </c>
      <c r="AR17">
        <v>13.31976</v>
      </c>
      <c r="AS17">
        <v>8.2686753599999996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24.534204643321306</v>
      </c>
      <c r="BB17">
        <f t="shared" si="0"/>
        <v>629.71124311311075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20.207627219286262</v>
      </c>
      <c r="L18">
        <v>20.208067125544183</v>
      </c>
      <c r="M18">
        <v>0</v>
      </c>
      <c r="N18">
        <v>29.998845443349751</v>
      </c>
      <c r="O18">
        <v>50.378443722170893</v>
      </c>
      <c r="P18">
        <v>60.959797297297293</v>
      </c>
      <c r="Q18">
        <v>5.5421644201578619</v>
      </c>
      <c r="R18">
        <v>10.766138802514059</v>
      </c>
      <c r="S18">
        <v>6.6987574206755376</v>
      </c>
      <c r="T18">
        <v>0</v>
      </c>
      <c r="U18">
        <v>237.51642916118774</v>
      </c>
      <c r="V18">
        <v>0</v>
      </c>
      <c r="W18">
        <v>8.8427031382502239</v>
      </c>
      <c r="X18">
        <v>37.464935081426795</v>
      </c>
      <c r="Y18">
        <v>0</v>
      </c>
      <c r="Z18">
        <v>3.3293303999999999</v>
      </c>
      <c r="AA18">
        <v>10.835640000000001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38.846886999999988</v>
      </c>
      <c r="AI18">
        <v>4.8501299999999992</v>
      </c>
      <c r="AJ18">
        <v>0</v>
      </c>
      <c r="AK18">
        <v>12.891999999999998</v>
      </c>
      <c r="AL18">
        <v>20.155330000000003</v>
      </c>
      <c r="AM18">
        <v>4.0218514285714289</v>
      </c>
      <c r="AN18">
        <v>0</v>
      </c>
      <c r="AO18">
        <v>6.9448679999999996</v>
      </c>
      <c r="AP18">
        <v>2.9283660000000005</v>
      </c>
      <c r="AQ18">
        <v>0</v>
      </c>
      <c r="AR18">
        <v>13.31976</v>
      </c>
      <c r="AS18">
        <v>8.2686753599999996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24.534204643321306</v>
      </c>
      <c r="BB18">
        <f t="shared" si="0"/>
        <v>629.71124311311075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20.207627219286262</v>
      </c>
      <c r="L19">
        <v>20.208067125544183</v>
      </c>
      <c r="M19">
        <v>0</v>
      </c>
      <c r="N19">
        <v>29.998845443349751</v>
      </c>
      <c r="O19">
        <v>50.378443722170893</v>
      </c>
      <c r="P19">
        <v>60.959797297297293</v>
      </c>
      <c r="Q19">
        <v>5.5421644201578619</v>
      </c>
      <c r="R19">
        <v>10.766138802514059</v>
      </c>
      <c r="S19">
        <v>6.6987574206755376</v>
      </c>
      <c r="T19">
        <v>0</v>
      </c>
      <c r="U19">
        <v>237.51642916118774</v>
      </c>
      <c r="V19">
        <v>0</v>
      </c>
      <c r="W19">
        <v>8.8427031382502239</v>
      </c>
      <c r="X19">
        <v>37.464935081426795</v>
      </c>
      <c r="Y19">
        <v>0</v>
      </c>
      <c r="Z19">
        <v>3.3293303999999999</v>
      </c>
      <c r="AA19">
        <v>10.835640000000001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38.846886999999988</v>
      </c>
      <c r="AI19">
        <v>4.8501299999999992</v>
      </c>
      <c r="AJ19">
        <v>0</v>
      </c>
      <c r="AK19">
        <v>12.891999999999998</v>
      </c>
      <c r="AL19">
        <v>20.155330000000003</v>
      </c>
      <c r="AM19">
        <v>4.0218514285714289</v>
      </c>
      <c r="AN19">
        <v>0</v>
      </c>
      <c r="AO19">
        <v>6.9448679999999996</v>
      </c>
      <c r="AP19">
        <v>2.9283660000000005</v>
      </c>
      <c r="AQ19">
        <v>0</v>
      </c>
      <c r="AR19">
        <v>13.31976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24.527951925321307</v>
      </c>
      <c r="BB19">
        <f t="shared" si="0"/>
        <v>629.55075575311082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20.207627219286262</v>
      </c>
      <c r="L20">
        <v>20.208067125544183</v>
      </c>
      <c r="M20">
        <v>0</v>
      </c>
      <c r="N20">
        <v>29.998845443349751</v>
      </c>
      <c r="O20">
        <v>50.378443722170893</v>
      </c>
      <c r="P20">
        <v>60.959797297297293</v>
      </c>
      <c r="Q20">
        <v>5.5421644201578619</v>
      </c>
      <c r="R20">
        <v>10.766138802514059</v>
      </c>
      <c r="S20">
        <v>6.6987574206755376</v>
      </c>
      <c r="T20">
        <v>0</v>
      </c>
      <c r="U20">
        <v>237.51642916118774</v>
      </c>
      <c r="V20">
        <v>0</v>
      </c>
      <c r="W20">
        <v>8.8427031382502239</v>
      </c>
      <c r="X20">
        <v>37.464935081426795</v>
      </c>
      <c r="Y20">
        <v>0</v>
      </c>
      <c r="Z20">
        <v>3.3293303999999999</v>
      </c>
      <c r="AA20">
        <v>10.835640000000001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38.846886999999988</v>
      </c>
      <c r="AI20">
        <v>4.8501299999999992</v>
      </c>
      <c r="AJ20">
        <v>0</v>
      </c>
      <c r="AK20">
        <v>12.891999999999998</v>
      </c>
      <c r="AL20">
        <v>20.155330000000003</v>
      </c>
      <c r="AM20">
        <v>4.0218514285714289</v>
      </c>
      <c r="AN20">
        <v>0</v>
      </c>
      <c r="AO20">
        <v>6.9448679999999996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24.49640512532131</v>
      </c>
      <c r="BB20">
        <f t="shared" si="0"/>
        <v>628.74105455311087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20.207627219286262</v>
      </c>
      <c r="L21">
        <v>20.208067125544183</v>
      </c>
      <c r="M21">
        <v>0</v>
      </c>
      <c r="N21">
        <v>29.998845443349751</v>
      </c>
      <c r="O21">
        <v>50.378443722170893</v>
      </c>
      <c r="P21">
        <v>60.959797297297293</v>
      </c>
      <c r="Q21">
        <v>1.9851266666666665</v>
      </c>
      <c r="R21">
        <v>4.9472460162601619</v>
      </c>
      <c r="S21">
        <v>2.9591546424090338</v>
      </c>
      <c r="T21">
        <v>0</v>
      </c>
      <c r="U21">
        <v>237.51642916118774</v>
      </c>
      <c r="V21">
        <v>0</v>
      </c>
      <c r="W21">
        <v>8.8427031382502239</v>
      </c>
      <c r="X21">
        <v>37.464935081426795</v>
      </c>
      <c r="Y21">
        <v>0</v>
      </c>
      <c r="Z21">
        <v>3.3293303999999999</v>
      </c>
      <c r="AA21">
        <v>10.835640000000001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38.846886999999988</v>
      </c>
      <c r="AI21">
        <v>8.0835499999999989</v>
      </c>
      <c r="AJ21">
        <v>0</v>
      </c>
      <c r="AK21">
        <v>12.891999999999998</v>
      </c>
      <c r="AL21">
        <v>20.155330000000003</v>
      </c>
      <c r="AM21">
        <v>4.0218514285714289</v>
      </c>
      <c r="AN21">
        <v>0</v>
      </c>
      <c r="AO21">
        <v>6.7955160000000001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24.120225559558776</v>
      </c>
      <c r="BB21">
        <f t="shared" si="0"/>
        <v>619.08576880086173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20.207627219286262</v>
      </c>
      <c r="L22">
        <v>20.208067125544183</v>
      </c>
      <c r="M22">
        <v>0</v>
      </c>
      <c r="N22">
        <v>29.998845443349751</v>
      </c>
      <c r="O22">
        <v>50.378443722170893</v>
      </c>
      <c r="P22">
        <v>60.959797297297293</v>
      </c>
      <c r="Q22">
        <v>1.9851266666666665</v>
      </c>
      <c r="R22">
        <v>4.9472460162601619</v>
      </c>
      <c r="S22">
        <v>2.9591546424090338</v>
      </c>
      <c r="T22">
        <v>0</v>
      </c>
      <c r="U22">
        <v>237.51642916118774</v>
      </c>
      <c r="V22">
        <v>0</v>
      </c>
      <c r="W22">
        <v>8.8427031382502239</v>
      </c>
      <c r="X22">
        <v>37.464935081426795</v>
      </c>
      <c r="Y22">
        <v>0</v>
      </c>
      <c r="Z22">
        <v>3.3293303999999999</v>
      </c>
      <c r="AA22">
        <v>10.835640000000001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38.846886999999988</v>
      </c>
      <c r="AI22">
        <v>8.0835499999999989</v>
      </c>
      <c r="AJ22">
        <v>0</v>
      </c>
      <c r="AK22">
        <v>12.891999999999998</v>
      </c>
      <c r="AL22">
        <v>20.155330000000003</v>
      </c>
      <c r="AM22">
        <v>4.0218514285714289</v>
      </c>
      <c r="AN22">
        <v>0</v>
      </c>
      <c r="AO22">
        <v>6.7955160000000001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24.120225559558776</v>
      </c>
      <c r="BB22">
        <f t="shared" si="0"/>
        <v>619.08576880086173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51.791218827020764</v>
      </c>
      <c r="L23">
        <v>65.247661579400486</v>
      </c>
      <c r="M23">
        <v>0</v>
      </c>
      <c r="N23">
        <v>29.998845443349751</v>
      </c>
      <c r="O23">
        <v>50.378443722170893</v>
      </c>
      <c r="P23">
        <v>60.959797297297293</v>
      </c>
      <c r="Q23">
        <v>5.5421644201578619</v>
      </c>
      <c r="R23">
        <v>10.766138802514059</v>
      </c>
      <c r="S23">
        <v>6.6987574206755376</v>
      </c>
      <c r="T23">
        <v>0</v>
      </c>
      <c r="U23">
        <v>240.21659071640528</v>
      </c>
      <c r="V23">
        <v>0</v>
      </c>
      <c r="W23">
        <v>8.8427031382502239</v>
      </c>
      <c r="X23">
        <v>37.464935081426795</v>
      </c>
      <c r="Y23">
        <v>0</v>
      </c>
      <c r="Z23">
        <v>4.9939956000000008</v>
      </c>
      <c r="AA23">
        <v>10.835640000000001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38.846886999999988</v>
      </c>
      <c r="AI23">
        <v>8.0835499999999989</v>
      </c>
      <c r="AJ23">
        <v>0</v>
      </c>
      <c r="AK23">
        <v>12.891999999999998</v>
      </c>
      <c r="AL23">
        <v>20.155330000000003</v>
      </c>
      <c r="AM23">
        <v>4.0218514285714289</v>
      </c>
      <c r="AN23">
        <v>0</v>
      </c>
      <c r="AO23">
        <v>6.7955160000000001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27.649108611267572</v>
      </c>
      <c r="BB23">
        <f t="shared" si="0"/>
        <v>709.66043188397282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51.791218827020764</v>
      </c>
      <c r="L24">
        <v>65.247185065919965</v>
      </c>
      <c r="M24">
        <v>0</v>
      </c>
      <c r="N24">
        <v>29.998845443349751</v>
      </c>
      <c r="O24">
        <v>50.378443722170893</v>
      </c>
      <c r="P24">
        <v>60.959797297297293</v>
      </c>
      <c r="Q24">
        <v>5.5421644201578619</v>
      </c>
      <c r="R24">
        <v>10.766138802514059</v>
      </c>
      <c r="S24">
        <v>6.6987574206755376</v>
      </c>
      <c r="T24">
        <v>0</v>
      </c>
      <c r="U24">
        <v>240.21659071640528</v>
      </c>
      <c r="V24">
        <v>0</v>
      </c>
      <c r="W24">
        <v>8.8427031382502239</v>
      </c>
      <c r="X24">
        <v>37.464935081426795</v>
      </c>
      <c r="Y24">
        <v>0</v>
      </c>
      <c r="Z24">
        <v>4.9939956000000008</v>
      </c>
      <c r="AA24">
        <v>10.835640000000001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38.846886999999988</v>
      </c>
      <c r="AI24">
        <v>8.0835499999999989</v>
      </c>
      <c r="AJ24">
        <v>0</v>
      </c>
      <c r="AK24">
        <v>12.891999999999998</v>
      </c>
      <c r="AL24">
        <v>20.155330000000003</v>
      </c>
      <c r="AM24">
        <v>4.0218514285714289</v>
      </c>
      <c r="AN24">
        <v>0</v>
      </c>
      <c r="AO24">
        <v>6.7955160000000001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27.649090737688198</v>
      </c>
      <c r="BB24">
        <f t="shared" si="0"/>
        <v>709.65997324407169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51.79176441854699</v>
      </c>
      <c r="L25">
        <v>65.248153942012124</v>
      </c>
      <c r="M25">
        <v>0</v>
      </c>
      <c r="N25">
        <v>29.998845443349751</v>
      </c>
      <c r="O25">
        <v>50.378443722170893</v>
      </c>
      <c r="P25">
        <v>60.959797297297293</v>
      </c>
      <c r="Q25">
        <v>5.5413114173228344</v>
      </c>
      <c r="R25">
        <v>10.767525134737872</v>
      </c>
      <c r="S25">
        <v>6.7006606084551565</v>
      </c>
      <c r="T25">
        <v>0</v>
      </c>
      <c r="U25">
        <v>240.21659071640528</v>
      </c>
      <c r="V25">
        <v>4.0199228750678984</v>
      </c>
      <c r="W25">
        <v>8.8427031382502239</v>
      </c>
      <c r="X25">
        <v>37.464935081426795</v>
      </c>
      <c r="Y25">
        <v>0</v>
      </c>
      <c r="Z25">
        <v>4.9939956000000008</v>
      </c>
      <c r="AA25">
        <v>10.835640000000001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38.846886999999988</v>
      </c>
      <c r="AI25">
        <v>8.0835499999999989</v>
      </c>
      <c r="AJ25">
        <v>0</v>
      </c>
      <c r="AK25">
        <v>12.891999999999998</v>
      </c>
      <c r="AL25">
        <v>20.155330000000003</v>
      </c>
      <c r="AM25">
        <v>4.0218514285714289</v>
      </c>
      <c r="AN25">
        <v>0</v>
      </c>
      <c r="AO25">
        <v>6.7955160000000001</v>
      </c>
      <c r="AP25">
        <v>2.9283660000000005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27.799986012171189</v>
      </c>
      <c r="BB25">
        <f t="shared" si="0"/>
        <v>713.5329518294435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51.791218827020764</v>
      </c>
      <c r="L26">
        <v>65.248420589398734</v>
      </c>
      <c r="M26">
        <v>0</v>
      </c>
      <c r="N26">
        <v>29.998845443349751</v>
      </c>
      <c r="O26">
        <v>50.378443722170893</v>
      </c>
      <c r="P26">
        <v>60.959797297297293</v>
      </c>
      <c r="Q26">
        <v>5.5413114173228344</v>
      </c>
      <c r="R26">
        <v>10.767525134737872</v>
      </c>
      <c r="S26">
        <v>6.7006606084551565</v>
      </c>
      <c r="T26">
        <v>0</v>
      </c>
      <c r="U26">
        <v>240.21659071640528</v>
      </c>
      <c r="V26">
        <v>4.0199228750678984</v>
      </c>
      <c r="W26">
        <v>8.8427031382502239</v>
      </c>
      <c r="X26">
        <v>37.464935081426795</v>
      </c>
      <c r="Y26">
        <v>0</v>
      </c>
      <c r="Z26">
        <v>4.9939956000000008</v>
      </c>
      <c r="AA26">
        <v>10.835640000000001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38.846886999999988</v>
      </c>
      <c r="AI26">
        <v>8.0835499999999989</v>
      </c>
      <c r="AJ26">
        <v>0</v>
      </c>
      <c r="AK26">
        <v>12.891999999999998</v>
      </c>
      <c r="AL26">
        <v>20.155330000000003</v>
      </c>
      <c r="AM26">
        <v>4.0218514285714289</v>
      </c>
      <c r="AN26">
        <v>0</v>
      </c>
      <c r="AO26">
        <v>6.7955160000000001</v>
      </c>
      <c r="AP26">
        <v>2.9283660000000005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27.799975557090569</v>
      </c>
      <c r="BB26">
        <f t="shared" si="0"/>
        <v>713.53268334038455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51.791218827020764</v>
      </c>
      <c r="L27">
        <v>65.248344842234445</v>
      </c>
      <c r="M27">
        <v>0</v>
      </c>
      <c r="N27">
        <v>29.998845443349751</v>
      </c>
      <c r="O27">
        <v>50.378443722170893</v>
      </c>
      <c r="P27">
        <v>60.959797297297293</v>
      </c>
      <c r="Q27">
        <v>5.5413114173228344</v>
      </c>
      <c r="R27">
        <v>10.767525134737872</v>
      </c>
      <c r="S27">
        <v>6.7006606084551565</v>
      </c>
      <c r="T27">
        <v>0</v>
      </c>
      <c r="U27">
        <v>240.21659071640528</v>
      </c>
      <c r="V27">
        <v>3.8035023826278178</v>
      </c>
      <c r="W27">
        <v>8.8427031382502239</v>
      </c>
      <c r="X27">
        <v>37.464935081426795</v>
      </c>
      <c r="Y27">
        <v>0</v>
      </c>
      <c r="Z27">
        <v>4.9939956000000008</v>
      </c>
      <c r="AA27">
        <v>10.835640000000001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38.846886999999988</v>
      </c>
      <c r="AI27">
        <v>8.0835499999999989</v>
      </c>
      <c r="AJ27">
        <v>0</v>
      </c>
      <c r="AK27">
        <v>12.891999999999998</v>
      </c>
      <c r="AL27">
        <v>20.155330000000003</v>
      </c>
      <c r="AM27">
        <v>4.0218514285714289</v>
      </c>
      <c r="AN27">
        <v>0</v>
      </c>
      <c r="AO27">
        <v>6.7955160000000001</v>
      </c>
      <c r="AP27">
        <v>2.4077676000000001</v>
      </c>
      <c r="AQ27">
        <v>0</v>
      </c>
      <c r="AR27">
        <v>12.478512</v>
      </c>
      <c r="AS27">
        <v>8.2686753599999996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27.77858722400444</v>
      </c>
      <c r="BB27">
        <f t="shared" si="0"/>
        <v>712.98371711186621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51.791218827020764</v>
      </c>
      <c r="L28">
        <v>65.248344842234445</v>
      </c>
      <c r="M28">
        <v>0</v>
      </c>
      <c r="N28">
        <v>29.998845443349751</v>
      </c>
      <c r="O28">
        <v>50.378443722170893</v>
      </c>
      <c r="P28">
        <v>60.959797297297293</v>
      </c>
      <c r="Q28">
        <v>5.5413114173228344</v>
      </c>
      <c r="R28">
        <v>10.767525134737872</v>
      </c>
      <c r="S28">
        <v>6.7006606084551565</v>
      </c>
      <c r="T28">
        <v>0</v>
      </c>
      <c r="U28">
        <v>240.21659071640528</v>
      </c>
      <c r="V28">
        <v>3.8035023826278178</v>
      </c>
      <c r="W28">
        <v>8.8427031382502239</v>
      </c>
      <c r="X28">
        <v>37.464935081426795</v>
      </c>
      <c r="Y28">
        <v>0</v>
      </c>
      <c r="Z28">
        <v>4.9939956000000008</v>
      </c>
      <c r="AA28">
        <v>10.835640000000001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12.891999999999998</v>
      </c>
      <c r="AL28">
        <v>20.155330000000003</v>
      </c>
      <c r="AM28">
        <v>4.0218514285714289</v>
      </c>
      <c r="AN28">
        <v>0</v>
      </c>
      <c r="AO28">
        <v>6.7955160000000001</v>
      </c>
      <c r="AP28">
        <v>2.4077676000000001</v>
      </c>
      <c r="AQ28">
        <v>0</v>
      </c>
      <c r="AR28">
        <v>12.478512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28.105970872004434</v>
      </c>
      <c r="BB28">
        <f t="shared" si="0"/>
        <v>721.38656746386619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51.791218827020764</v>
      </c>
      <c r="L29">
        <v>65.248344842234445</v>
      </c>
      <c r="M29">
        <v>0</v>
      </c>
      <c r="N29">
        <v>29.998845443349751</v>
      </c>
      <c r="O29">
        <v>50.378443722170893</v>
      </c>
      <c r="P29">
        <v>60.589954958783039</v>
      </c>
      <c r="Q29">
        <v>5.5413114173228344</v>
      </c>
      <c r="R29">
        <v>10.767525134737872</v>
      </c>
      <c r="S29">
        <v>6.7006606084551565</v>
      </c>
      <c r="T29">
        <v>0</v>
      </c>
      <c r="U29">
        <v>240.21659071640528</v>
      </c>
      <c r="V29">
        <v>3.8035023826278178</v>
      </c>
      <c r="W29">
        <v>8.8427031382502239</v>
      </c>
      <c r="X29">
        <v>37.464935081426795</v>
      </c>
      <c r="Y29">
        <v>0</v>
      </c>
      <c r="Z29">
        <v>4.9939956000000008</v>
      </c>
      <c r="AA29">
        <v>10.835640000000001</v>
      </c>
      <c r="AB29">
        <v>10.035570480000001</v>
      </c>
      <c r="AC29">
        <v>7.3819532319999999</v>
      </c>
      <c r="AD29">
        <v>9.2942918000000017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12.891999999999998</v>
      </c>
      <c r="AL29">
        <v>21.247200000000003</v>
      </c>
      <c r="AM29">
        <v>4.0218514285714289</v>
      </c>
      <c r="AN29">
        <v>0</v>
      </c>
      <c r="AO29">
        <v>6.7955160000000001</v>
      </c>
      <c r="AP29">
        <v>2.4077676000000001</v>
      </c>
      <c r="AQ29">
        <v>0</v>
      </c>
      <c r="AR29">
        <v>12.478512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28.133047036289497</v>
      </c>
      <c r="BB29">
        <f t="shared" si="0"/>
        <v>722.08151896106688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51.791218827020764</v>
      </c>
      <c r="L30">
        <v>65.248344842234445</v>
      </c>
      <c r="M30">
        <v>0</v>
      </c>
      <c r="N30">
        <v>29.998845443349751</v>
      </c>
      <c r="O30">
        <v>50.378443722170893</v>
      </c>
      <c r="P30">
        <v>60.589954958783039</v>
      </c>
      <c r="Q30">
        <v>5.5413114173228344</v>
      </c>
      <c r="R30">
        <v>10.767525134737872</v>
      </c>
      <c r="S30">
        <v>6.7006606084551565</v>
      </c>
      <c r="T30">
        <v>0</v>
      </c>
      <c r="U30">
        <v>240.21659071640528</v>
      </c>
      <c r="V30">
        <v>3.8035023826278178</v>
      </c>
      <c r="W30">
        <v>8.8427031382502239</v>
      </c>
      <c r="X30">
        <v>37.464935081426795</v>
      </c>
      <c r="Y30">
        <v>0</v>
      </c>
      <c r="Z30">
        <v>4.9939956000000008</v>
      </c>
      <c r="AA30">
        <v>10.835640000000001</v>
      </c>
      <c r="AB30">
        <v>10.035570480000001</v>
      </c>
      <c r="AC30">
        <v>7.3819532319999999</v>
      </c>
      <c r="AD30">
        <v>9.2942918000000017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12.891999999999998</v>
      </c>
      <c r="AL30">
        <v>21.247200000000003</v>
      </c>
      <c r="AM30">
        <v>4.0218514285714289</v>
      </c>
      <c r="AN30">
        <v>0</v>
      </c>
      <c r="AO30">
        <v>6.7955160000000001</v>
      </c>
      <c r="AP30">
        <v>2.4077676000000001</v>
      </c>
      <c r="AQ30">
        <v>0</v>
      </c>
      <c r="AR30">
        <v>12.478512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28.133047036289497</v>
      </c>
      <c r="BB30">
        <f t="shared" si="0"/>
        <v>722.08151896106688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51.793074699984807</v>
      </c>
      <c r="L31">
        <v>65.248344842234445</v>
      </c>
      <c r="M31">
        <v>0</v>
      </c>
      <c r="N31">
        <v>29.998845443349751</v>
      </c>
      <c r="O31">
        <v>50.378443722170893</v>
      </c>
      <c r="P31">
        <v>60.589954958783039</v>
      </c>
      <c r="Q31">
        <v>5.5413114173228344</v>
      </c>
      <c r="R31">
        <v>10.767525134737872</v>
      </c>
      <c r="S31">
        <v>6.7006606084551565</v>
      </c>
      <c r="T31">
        <v>0</v>
      </c>
      <c r="U31">
        <v>240.21659071640528</v>
      </c>
      <c r="V31">
        <v>3.8035023826278178</v>
      </c>
      <c r="W31">
        <v>8.8427031382502239</v>
      </c>
      <c r="X31">
        <v>37.464935081426795</v>
      </c>
      <c r="Y31">
        <v>0</v>
      </c>
      <c r="Z31">
        <v>4.9939956000000008</v>
      </c>
      <c r="AA31">
        <v>10.835640000000001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12.891999999999998</v>
      </c>
      <c r="AL31">
        <v>21.247200000000003</v>
      </c>
      <c r="AM31">
        <v>4.0218514285714289</v>
      </c>
      <c r="AN31">
        <v>0</v>
      </c>
      <c r="AO31">
        <v>6.7955160000000001</v>
      </c>
      <c r="AP31">
        <v>2.4077676000000001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28.126863881554449</v>
      </c>
      <c r="BB31">
        <f t="shared" si="0"/>
        <v>721.92281791076618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51.793074699984807</v>
      </c>
      <c r="L32">
        <v>65.248344842234445</v>
      </c>
      <c r="M32">
        <v>0</v>
      </c>
      <c r="N32">
        <v>29.998845443349751</v>
      </c>
      <c r="O32">
        <v>50.378443722170893</v>
      </c>
      <c r="P32">
        <v>60.589954958783039</v>
      </c>
      <c r="Q32">
        <v>5.5413114173228344</v>
      </c>
      <c r="R32">
        <v>10.767525134737872</v>
      </c>
      <c r="S32">
        <v>6.7006606084551565</v>
      </c>
      <c r="T32">
        <v>0</v>
      </c>
      <c r="U32">
        <v>240.21659071640528</v>
      </c>
      <c r="V32">
        <v>3.8035023826278178</v>
      </c>
      <c r="W32">
        <v>8.8427031382502239</v>
      </c>
      <c r="X32">
        <v>37.464935081426795</v>
      </c>
      <c r="Y32">
        <v>0</v>
      </c>
      <c r="Z32">
        <v>4.9939956000000008</v>
      </c>
      <c r="AA32">
        <v>10.835640000000001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12.891999999999998</v>
      </c>
      <c r="AL32">
        <v>21.247200000000003</v>
      </c>
      <c r="AM32">
        <v>4.0218514285714289</v>
      </c>
      <c r="AN32">
        <v>0</v>
      </c>
      <c r="AO32">
        <v>6.7955160000000001</v>
      </c>
      <c r="AP32">
        <v>2.4077676000000001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28.126863881554449</v>
      </c>
      <c r="BB32">
        <f t="shared" si="0"/>
        <v>721.92281791076618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51.793074699984807</v>
      </c>
      <c r="L33">
        <v>20.207772286337704</v>
      </c>
      <c r="M33">
        <v>0</v>
      </c>
      <c r="N33">
        <v>29.998845443349751</v>
      </c>
      <c r="O33">
        <v>50.378443722170893</v>
      </c>
      <c r="P33">
        <v>60.589954958783039</v>
      </c>
      <c r="Q33">
        <v>5.5413114173228344</v>
      </c>
      <c r="R33">
        <v>10.767525134737872</v>
      </c>
      <c r="S33">
        <v>6.7006606084551565</v>
      </c>
      <c r="T33">
        <v>0</v>
      </c>
      <c r="U33">
        <v>242.9344227886057</v>
      </c>
      <c r="V33">
        <v>3.8035023826278178</v>
      </c>
      <c r="W33">
        <v>8.8427031382502239</v>
      </c>
      <c r="X33">
        <v>37.464935081426795</v>
      </c>
      <c r="Y33">
        <v>0</v>
      </c>
      <c r="Z33">
        <v>4.9939956000000008</v>
      </c>
      <c r="AA33">
        <v>10.835640000000001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12.891999999999998</v>
      </c>
      <c r="AL33">
        <v>21.247200000000003</v>
      </c>
      <c r="AM33">
        <v>4.0218514285714289</v>
      </c>
      <c r="AN33">
        <v>0</v>
      </c>
      <c r="AO33">
        <v>6.7955160000000001</v>
      </c>
      <c r="AP33">
        <v>2.4077676000000001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26.539760726321489</v>
      </c>
      <c r="BB33">
        <f t="shared" si="0"/>
        <v>681.18718058230274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40.435149507164752</v>
      </c>
      <c r="L34">
        <v>20.363573349352404</v>
      </c>
      <c r="M34">
        <v>0</v>
      </c>
      <c r="N34">
        <v>29.998845443349751</v>
      </c>
      <c r="O34">
        <v>50.378443722170893</v>
      </c>
      <c r="P34">
        <v>60.589954958783039</v>
      </c>
      <c r="Q34">
        <v>1.9851266666666665</v>
      </c>
      <c r="R34">
        <v>4.9472460162601619</v>
      </c>
      <c r="S34">
        <v>2.9591546424090338</v>
      </c>
      <c r="T34">
        <v>0</v>
      </c>
      <c r="U34">
        <v>242.9344227886057</v>
      </c>
      <c r="V34">
        <v>5.2691336898047725</v>
      </c>
      <c r="W34">
        <v>8.8427031382502239</v>
      </c>
      <c r="X34">
        <v>37.464935081426795</v>
      </c>
      <c r="Y34">
        <v>0</v>
      </c>
      <c r="Z34">
        <v>4.9939956000000008</v>
      </c>
      <c r="AA34">
        <v>10.835640000000001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38.846886999999988</v>
      </c>
      <c r="AI34">
        <v>8.0835499999999989</v>
      </c>
      <c r="AJ34">
        <v>0</v>
      </c>
      <c r="AK34">
        <v>12.891999999999998</v>
      </c>
      <c r="AL34">
        <v>21.247200000000003</v>
      </c>
      <c r="AM34">
        <v>4.0218514285714289</v>
      </c>
      <c r="AN34">
        <v>0</v>
      </c>
      <c r="AO34">
        <v>6.7955160000000001</v>
      </c>
      <c r="AP34">
        <v>2.4077676000000001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25.355334958457284</v>
      </c>
      <c r="BB34">
        <f t="shared" si="0"/>
        <v>650.78690969235845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29.194903166080845</v>
      </c>
      <c r="L35">
        <v>20.290853850795699</v>
      </c>
      <c r="M35">
        <v>0</v>
      </c>
      <c r="N35">
        <v>29.998845443349751</v>
      </c>
      <c r="O35">
        <v>50.378443722170893</v>
      </c>
      <c r="P35">
        <v>60.959797297297293</v>
      </c>
      <c r="Q35">
        <v>1.9851266666666665</v>
      </c>
      <c r="R35">
        <v>4.9472460162601619</v>
      </c>
      <c r="S35">
        <v>2.9591546424090338</v>
      </c>
      <c r="T35">
        <v>0</v>
      </c>
      <c r="U35">
        <v>242.9344227886057</v>
      </c>
      <c r="V35">
        <v>0</v>
      </c>
      <c r="W35">
        <v>8.8427031382502239</v>
      </c>
      <c r="X35">
        <v>37.464935081426795</v>
      </c>
      <c r="Y35">
        <v>0</v>
      </c>
      <c r="Z35">
        <v>4.9939956000000008</v>
      </c>
      <c r="AA35">
        <v>10.835640000000001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38.846886999999988</v>
      </c>
      <c r="AI35">
        <v>4.8501299999999992</v>
      </c>
      <c r="AJ35">
        <v>0</v>
      </c>
      <c r="AK35">
        <v>12.891999999999998</v>
      </c>
      <c r="AL35">
        <v>20.155330000000003</v>
      </c>
      <c r="AM35">
        <v>4.0218514285714289</v>
      </c>
      <c r="AN35">
        <v>0</v>
      </c>
      <c r="AO35">
        <v>7.0195439999999989</v>
      </c>
      <c r="AP35">
        <v>2.4077676000000001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24.593577572017928</v>
      </c>
      <c r="BB35">
        <f t="shared" si="0"/>
        <v>631.23514788786679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29.184795098514805</v>
      </c>
      <c r="L36">
        <v>20.290853850795699</v>
      </c>
      <c r="M36">
        <v>0</v>
      </c>
      <c r="N36">
        <v>29.998845443349751</v>
      </c>
      <c r="O36">
        <v>50.378443722170893</v>
      </c>
      <c r="P36">
        <v>60.959797297297293</v>
      </c>
      <c r="Q36">
        <v>1.9851266666666665</v>
      </c>
      <c r="R36">
        <v>4.9472460162601619</v>
      </c>
      <c r="S36">
        <v>2.9591546424090338</v>
      </c>
      <c r="T36">
        <v>0</v>
      </c>
      <c r="U36">
        <v>242.9344227886057</v>
      </c>
      <c r="V36">
        <v>0</v>
      </c>
      <c r="W36">
        <v>8.8427031382502239</v>
      </c>
      <c r="X36">
        <v>37.464935081426795</v>
      </c>
      <c r="Y36">
        <v>0</v>
      </c>
      <c r="Z36">
        <v>4.9939956000000008</v>
      </c>
      <c r="AA36">
        <v>10.835640000000001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38.846886999999988</v>
      </c>
      <c r="AI36">
        <v>4.8501299999999992</v>
      </c>
      <c r="AJ36">
        <v>0</v>
      </c>
      <c r="AK36">
        <v>12.891999999999998</v>
      </c>
      <c r="AL36">
        <v>20.155330000000003</v>
      </c>
      <c r="AM36">
        <v>4.0218514285714289</v>
      </c>
      <c r="AN36">
        <v>0</v>
      </c>
      <c r="AO36">
        <v>7.0195439999999989</v>
      </c>
      <c r="AP36">
        <v>2.4077676000000001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24.593198479377179</v>
      </c>
      <c r="BB36">
        <f t="shared" si="0"/>
        <v>631.22541891294145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29.194903166080845</v>
      </c>
      <c r="L37">
        <v>20.363491390349338</v>
      </c>
      <c r="M37">
        <v>0</v>
      </c>
      <c r="N37">
        <v>29.998845443349751</v>
      </c>
      <c r="O37">
        <v>50.378443722170893</v>
      </c>
      <c r="P37">
        <v>60.959797297297293</v>
      </c>
      <c r="Q37">
        <v>1.9851266666666665</v>
      </c>
      <c r="R37">
        <v>4.9472460162601619</v>
      </c>
      <c r="S37">
        <v>2.9591546424090338</v>
      </c>
      <c r="T37">
        <v>0</v>
      </c>
      <c r="U37">
        <v>242.9344227886057</v>
      </c>
      <c r="V37">
        <v>0</v>
      </c>
      <c r="W37">
        <v>8.8427031382502239</v>
      </c>
      <c r="X37">
        <v>37.464935081426795</v>
      </c>
      <c r="Y37">
        <v>0</v>
      </c>
      <c r="Z37">
        <v>4.9939956000000008</v>
      </c>
      <c r="AA37">
        <v>10.835640000000001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38.846886999999988</v>
      </c>
      <c r="AI37">
        <v>4.8501299999999992</v>
      </c>
      <c r="AJ37">
        <v>0</v>
      </c>
      <c r="AK37">
        <v>12.891999999999998</v>
      </c>
      <c r="AL37">
        <v>20.155330000000003</v>
      </c>
      <c r="AM37">
        <v>4.0218514285714289</v>
      </c>
      <c r="AN37">
        <v>0</v>
      </c>
      <c r="AO37">
        <v>7.4675999999999991</v>
      </c>
      <c r="AP37">
        <v>2.4077676000000001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24.613103555421141</v>
      </c>
      <c r="BB37">
        <f t="shared" si="0"/>
        <v>631.73631544401712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29.184795098514805</v>
      </c>
      <c r="L38">
        <v>20.363491390349338</v>
      </c>
      <c r="M38">
        <v>0</v>
      </c>
      <c r="N38">
        <v>29.998845443349751</v>
      </c>
      <c r="O38">
        <v>50.378443722170893</v>
      </c>
      <c r="P38">
        <v>60.959797297297293</v>
      </c>
      <c r="Q38">
        <v>1.9851266666666665</v>
      </c>
      <c r="R38">
        <v>4.9472460162601619</v>
      </c>
      <c r="S38">
        <v>2.9591546424090338</v>
      </c>
      <c r="T38">
        <v>0</v>
      </c>
      <c r="U38">
        <v>242.9344227886057</v>
      </c>
      <c r="V38">
        <v>0</v>
      </c>
      <c r="W38">
        <v>4.9973640268456379</v>
      </c>
      <c r="X38">
        <v>37.464935081426795</v>
      </c>
      <c r="Y38">
        <v>0</v>
      </c>
      <c r="Z38">
        <v>4.9939956000000008</v>
      </c>
      <c r="AA38">
        <v>10.835640000000001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38.846886999999988</v>
      </c>
      <c r="AI38">
        <v>4.8501299999999992</v>
      </c>
      <c r="AJ38">
        <v>0</v>
      </c>
      <c r="AK38">
        <v>12.891999999999998</v>
      </c>
      <c r="AL38">
        <v>20.155330000000003</v>
      </c>
      <c r="AM38">
        <v>4.0218514285714289</v>
      </c>
      <c r="AN38">
        <v>0</v>
      </c>
      <c r="AO38">
        <v>7.4675999999999991</v>
      </c>
      <c r="AP38">
        <v>2.4077676000000001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24.468524277865932</v>
      </c>
      <c r="BB38">
        <f t="shared" si="0"/>
        <v>628.02544754260168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28.208552233509241</v>
      </c>
      <c r="L39">
        <v>20.363573349352404</v>
      </c>
      <c r="M39">
        <v>0</v>
      </c>
      <c r="N39">
        <v>29.998845443349751</v>
      </c>
      <c r="O39">
        <v>50.378443722170893</v>
      </c>
      <c r="P39">
        <v>60.959797297297293</v>
      </c>
      <c r="Q39">
        <v>2.0072738332058147</v>
      </c>
      <c r="R39">
        <v>4.9968019870235194</v>
      </c>
      <c r="S39">
        <v>2.9591546424090338</v>
      </c>
      <c r="T39">
        <v>0</v>
      </c>
      <c r="U39">
        <v>242.9344227886057</v>
      </c>
      <c r="V39">
        <v>0</v>
      </c>
      <c r="W39">
        <v>8.8427031382502239</v>
      </c>
      <c r="X39">
        <v>37.464935081426795</v>
      </c>
      <c r="Y39">
        <v>0</v>
      </c>
      <c r="Z39">
        <v>4.9939956000000008</v>
      </c>
      <c r="AA39">
        <v>10.835640000000001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38.846886999999988</v>
      </c>
      <c r="AI39">
        <v>4.8501299999999992</v>
      </c>
      <c r="AJ39">
        <v>0</v>
      </c>
      <c r="AK39">
        <v>12.891999999999998</v>
      </c>
      <c r="AL39">
        <v>20.155330000000003</v>
      </c>
      <c r="AM39">
        <v>4.0218514285714289</v>
      </c>
      <c r="AN39">
        <v>0</v>
      </c>
      <c r="AO39">
        <v>7.4675999999999991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24.598329707251466</v>
      </c>
      <c r="BB39">
        <f t="shared" si="0"/>
        <v>631.35712185592081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28.197894235200987</v>
      </c>
      <c r="L40">
        <v>20.363573349352404</v>
      </c>
      <c r="M40">
        <v>0</v>
      </c>
      <c r="N40">
        <v>29.998845443349751</v>
      </c>
      <c r="O40">
        <v>50.378443722170893</v>
      </c>
      <c r="P40">
        <v>60.959797297297293</v>
      </c>
      <c r="Q40">
        <v>2.0072738332058147</v>
      </c>
      <c r="R40">
        <v>4.9968019870235194</v>
      </c>
      <c r="S40">
        <v>2.9591546424090338</v>
      </c>
      <c r="T40">
        <v>0</v>
      </c>
      <c r="U40">
        <v>242.9344227886057</v>
      </c>
      <c r="V40">
        <v>0</v>
      </c>
      <c r="W40">
        <v>8.8427031382502239</v>
      </c>
      <c r="X40">
        <v>37.464935081426795</v>
      </c>
      <c r="Y40">
        <v>0</v>
      </c>
      <c r="Z40">
        <v>4.9939956000000008</v>
      </c>
      <c r="AA40">
        <v>10.835640000000001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38.846886999999988</v>
      </c>
      <c r="AI40">
        <v>4.8501299999999992</v>
      </c>
      <c r="AJ40">
        <v>0</v>
      </c>
      <c r="AK40">
        <v>12.891999999999998</v>
      </c>
      <c r="AL40">
        <v>20.155330000000003</v>
      </c>
      <c r="AM40">
        <v>4.0218514285714289</v>
      </c>
      <c r="AN40">
        <v>0</v>
      </c>
      <c r="AO40">
        <v>7.4675999999999991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24.597930208403042</v>
      </c>
      <c r="BB40">
        <f t="shared" si="0"/>
        <v>631.34686335646097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28.208264734828497</v>
      </c>
      <c r="L41">
        <v>20.363573349352404</v>
      </c>
      <c r="M41">
        <v>0</v>
      </c>
      <c r="N41">
        <v>29.998845443349751</v>
      </c>
      <c r="O41">
        <v>50.378443722170893</v>
      </c>
      <c r="P41">
        <v>60.959797297297293</v>
      </c>
      <c r="Q41">
        <v>2.0072738332058147</v>
      </c>
      <c r="R41">
        <v>4.9968019870235194</v>
      </c>
      <c r="S41">
        <v>2.9591546424090338</v>
      </c>
      <c r="T41">
        <v>0</v>
      </c>
      <c r="U41">
        <v>244.92353597904074</v>
      </c>
      <c r="V41">
        <v>0</v>
      </c>
      <c r="W41">
        <v>5.2261733510992672</v>
      </c>
      <c r="X41">
        <v>18.28314697598184</v>
      </c>
      <c r="Y41">
        <v>0</v>
      </c>
      <c r="Z41">
        <v>4.9939956000000008</v>
      </c>
      <c r="AA41">
        <v>10.835640000000001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38.846886999999988</v>
      </c>
      <c r="AI41">
        <v>8.0835499999999989</v>
      </c>
      <c r="AJ41">
        <v>0</v>
      </c>
      <c r="AK41">
        <v>12.891999999999998</v>
      </c>
      <c r="AL41">
        <v>20.155330000000003</v>
      </c>
      <c r="AM41">
        <v>4.0218514285714289</v>
      </c>
      <c r="AN41">
        <v>0</v>
      </c>
      <c r="AO41">
        <v>7.4675999999999991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23.939226918891798</v>
      </c>
      <c r="BB41">
        <f t="shared" si="0"/>
        <v>614.44015244343871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28.197607055853641</v>
      </c>
      <c r="L42">
        <v>20.363573349352404</v>
      </c>
      <c r="M42">
        <v>0</v>
      </c>
      <c r="N42">
        <v>29.998845443349751</v>
      </c>
      <c r="O42">
        <v>50.378443722170893</v>
      </c>
      <c r="P42">
        <v>60.959797297297293</v>
      </c>
      <c r="Q42">
        <v>2.0072738332058147</v>
      </c>
      <c r="R42">
        <v>4.9968019870235194</v>
      </c>
      <c r="S42">
        <v>2.9591546424090338</v>
      </c>
      <c r="T42">
        <v>0</v>
      </c>
      <c r="U42">
        <v>244.92353597904074</v>
      </c>
      <c r="V42">
        <v>0</v>
      </c>
      <c r="W42">
        <v>5.2261733510992672</v>
      </c>
      <c r="X42">
        <v>18.28314697598184</v>
      </c>
      <c r="Y42">
        <v>0</v>
      </c>
      <c r="Z42">
        <v>4.9939956000000008</v>
      </c>
      <c r="AA42">
        <v>10.835640000000001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38.846886999999988</v>
      </c>
      <c r="AI42">
        <v>8.0835499999999989</v>
      </c>
      <c r="AJ42">
        <v>0</v>
      </c>
      <c r="AK42">
        <v>12.891999999999998</v>
      </c>
      <c r="AL42">
        <v>20.155330000000003</v>
      </c>
      <c r="AM42">
        <v>4.0218514285714289</v>
      </c>
      <c r="AN42">
        <v>0</v>
      </c>
      <c r="AO42">
        <v>7.4675999999999991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23.93882742305636</v>
      </c>
      <c r="BB42">
        <f t="shared" si="0"/>
        <v>614.42989426029919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28.084318751871091</v>
      </c>
      <c r="L43">
        <v>20.758192299607845</v>
      </c>
      <c r="M43">
        <v>0</v>
      </c>
      <c r="N43">
        <v>29.998845443349751</v>
      </c>
      <c r="O43">
        <v>50.378443722170893</v>
      </c>
      <c r="P43">
        <v>60.959797297297293</v>
      </c>
      <c r="Q43">
        <v>2.0072738332058147</v>
      </c>
      <c r="R43">
        <v>4.9968019870235194</v>
      </c>
      <c r="S43">
        <v>2.9591546424090338</v>
      </c>
      <c r="T43">
        <v>0</v>
      </c>
      <c r="U43">
        <v>244.92353597904074</v>
      </c>
      <c r="V43">
        <v>0</v>
      </c>
      <c r="W43">
        <v>5.0696452628054907</v>
      </c>
      <c r="X43">
        <v>18.28314697598184</v>
      </c>
      <c r="Y43">
        <v>0</v>
      </c>
      <c r="Z43">
        <v>4.9939956000000008</v>
      </c>
      <c r="AA43">
        <v>10.835640000000001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38.846886999999988</v>
      </c>
      <c r="AI43">
        <v>8.0835499999999989</v>
      </c>
      <c r="AJ43">
        <v>0</v>
      </c>
      <c r="AK43">
        <v>12.891999999999998</v>
      </c>
      <c r="AL43">
        <v>20.155330000000003</v>
      </c>
      <c r="AM43">
        <v>4.0218514285714289</v>
      </c>
      <c r="AN43">
        <v>0</v>
      </c>
      <c r="AO43">
        <v>7.4675999999999991</v>
      </c>
      <c r="AP43">
        <v>2.9283660000000005</v>
      </c>
      <c r="AQ43">
        <v>0</v>
      </c>
      <c r="AR43">
        <v>12.057888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23.927734159779256</v>
      </c>
      <c r="BB43">
        <f t="shared" si="0"/>
        <v>614.14516608155543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28.073602499823885</v>
      </c>
      <c r="L44">
        <v>20.758192299607845</v>
      </c>
      <c r="M44">
        <v>0</v>
      </c>
      <c r="N44">
        <v>29.998845443349751</v>
      </c>
      <c r="O44">
        <v>50.378443722170893</v>
      </c>
      <c r="P44">
        <v>60.959797297297293</v>
      </c>
      <c r="Q44">
        <v>2.0072738332058147</v>
      </c>
      <c r="R44">
        <v>4.9968019870235194</v>
      </c>
      <c r="S44">
        <v>2.9591546424090338</v>
      </c>
      <c r="T44">
        <v>0</v>
      </c>
      <c r="U44">
        <v>244.92353597904074</v>
      </c>
      <c r="V44">
        <v>0</v>
      </c>
      <c r="W44">
        <v>5.0696452628054907</v>
      </c>
      <c r="X44">
        <v>18.28314697598184</v>
      </c>
      <c r="Y44">
        <v>0</v>
      </c>
      <c r="Z44">
        <v>4.9939956000000008</v>
      </c>
      <c r="AA44">
        <v>10.835640000000001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38.846886999999988</v>
      </c>
      <c r="AI44">
        <v>8.0835499999999989</v>
      </c>
      <c r="AJ44">
        <v>0</v>
      </c>
      <c r="AK44">
        <v>12.891999999999998</v>
      </c>
      <c r="AL44">
        <v>20.155330000000003</v>
      </c>
      <c r="AM44">
        <v>4.0218514285714289</v>
      </c>
      <c r="AN44">
        <v>0</v>
      </c>
      <c r="AO44">
        <v>7.4675999999999991</v>
      </c>
      <c r="AP44">
        <v>2.9283660000000005</v>
      </c>
      <c r="AQ44">
        <v>0</v>
      </c>
      <c r="AR44">
        <v>12.057888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23.927332309220731</v>
      </c>
      <c r="BB44">
        <f t="shared" si="0"/>
        <v>614.13485168006673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28.084318751871091</v>
      </c>
      <c r="L45">
        <v>20.758192299607845</v>
      </c>
      <c r="M45">
        <v>0</v>
      </c>
      <c r="N45">
        <v>29.998845443349751</v>
      </c>
      <c r="O45">
        <v>50.378443722170893</v>
      </c>
      <c r="P45">
        <v>60.959797297297293</v>
      </c>
      <c r="Q45">
        <v>2.0072738332058147</v>
      </c>
      <c r="R45">
        <v>4.9968019870235194</v>
      </c>
      <c r="S45">
        <v>2.9591546424090338</v>
      </c>
      <c r="T45">
        <v>0</v>
      </c>
      <c r="U45">
        <v>244.92353597904074</v>
      </c>
      <c r="V45">
        <v>0</v>
      </c>
      <c r="W45">
        <v>4.8821744695183575</v>
      </c>
      <c r="X45">
        <v>17.593146977185917</v>
      </c>
      <c r="Y45">
        <v>0</v>
      </c>
      <c r="Z45">
        <v>4.9939956000000008</v>
      </c>
      <c r="AA45">
        <v>10.835640000000001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38.846886999999988</v>
      </c>
      <c r="AI45">
        <v>8.0835499999999989</v>
      </c>
      <c r="AJ45">
        <v>0</v>
      </c>
      <c r="AK45">
        <v>12.891999999999998</v>
      </c>
      <c r="AL45">
        <v>20.155330000000003</v>
      </c>
      <c r="AM45">
        <v>4.0218514285714289</v>
      </c>
      <c r="AN45">
        <v>0</v>
      </c>
      <c r="AO45">
        <v>7.4675999999999991</v>
      </c>
      <c r="AP45">
        <v>2.9283660000000005</v>
      </c>
      <c r="AQ45">
        <v>0</v>
      </c>
      <c r="AR45">
        <v>12.057888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23.894829006235057</v>
      </c>
      <c r="BB45">
        <f t="shared" si="0"/>
        <v>613.30060044301672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28.073602499823885</v>
      </c>
      <c r="L46">
        <v>20.758192299607845</v>
      </c>
      <c r="M46">
        <v>0</v>
      </c>
      <c r="N46">
        <v>29.998845443349751</v>
      </c>
      <c r="O46">
        <v>50.378443722170893</v>
      </c>
      <c r="P46">
        <v>60.959797297297293</v>
      </c>
      <c r="Q46">
        <v>2.0072738332058147</v>
      </c>
      <c r="R46">
        <v>4.9968019870235194</v>
      </c>
      <c r="S46">
        <v>2.9591546424090338</v>
      </c>
      <c r="T46">
        <v>0</v>
      </c>
      <c r="U46">
        <v>244.92353597904074</v>
      </c>
      <c r="V46">
        <v>0</v>
      </c>
      <c r="W46">
        <v>4.8821744695183575</v>
      </c>
      <c r="X46">
        <v>17.593146977185917</v>
      </c>
      <c r="Y46">
        <v>0</v>
      </c>
      <c r="Z46">
        <v>4.9939956000000008</v>
      </c>
      <c r="AA46">
        <v>10.835640000000001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38.846886999999988</v>
      </c>
      <c r="AI46">
        <v>8.0835499999999989</v>
      </c>
      <c r="AJ46">
        <v>0</v>
      </c>
      <c r="AK46">
        <v>12.891999999999998</v>
      </c>
      <c r="AL46">
        <v>20.155330000000003</v>
      </c>
      <c r="AM46">
        <v>4.0218514285714289</v>
      </c>
      <c r="AN46">
        <v>0</v>
      </c>
      <c r="AO46">
        <v>7.4675999999999991</v>
      </c>
      <c r="AP46">
        <v>2.9283660000000005</v>
      </c>
      <c r="AQ46">
        <v>0</v>
      </c>
      <c r="AR46">
        <v>12.057888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23.894427155676524</v>
      </c>
      <c r="BB46">
        <f t="shared" si="0"/>
        <v>613.29028604152802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20.415607533971674</v>
      </c>
      <c r="L47">
        <v>20.207946948274568</v>
      </c>
      <c r="M47">
        <v>0</v>
      </c>
      <c r="N47">
        <v>29.998845443349751</v>
      </c>
      <c r="O47">
        <v>50.378443722170893</v>
      </c>
      <c r="P47">
        <v>60.959797297297293</v>
      </c>
      <c r="Q47">
        <v>2.0072738332058147</v>
      </c>
      <c r="R47">
        <v>4.9968019870235194</v>
      </c>
      <c r="S47">
        <v>2.9591546424090338</v>
      </c>
      <c r="T47">
        <v>0</v>
      </c>
      <c r="U47">
        <v>244.92353597904074</v>
      </c>
      <c r="V47">
        <v>0</v>
      </c>
      <c r="W47">
        <v>8.8427031382502239</v>
      </c>
      <c r="X47">
        <v>37.083146947521122</v>
      </c>
      <c r="Y47">
        <v>0</v>
      </c>
      <c r="Z47">
        <v>4.9939956000000008</v>
      </c>
      <c r="AA47">
        <v>10.835640000000001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38.846886999999988</v>
      </c>
      <c r="AI47">
        <v>8.0835499999999989</v>
      </c>
      <c r="AJ47">
        <v>0</v>
      </c>
      <c r="AK47">
        <v>12.891999999999998</v>
      </c>
      <c r="AL47">
        <v>20.155330000000003</v>
      </c>
      <c r="AM47">
        <v>4.0218514285714289</v>
      </c>
      <c r="AN47">
        <v>0</v>
      </c>
      <c r="AO47">
        <v>7.4675999999999991</v>
      </c>
      <c r="AP47">
        <v>2.9283660000000005</v>
      </c>
      <c r="AQ47">
        <v>0</v>
      </c>
      <c r="AR47">
        <v>12.057888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24.466012715589002</v>
      </c>
      <c r="BB47">
        <f t="shared" si="0"/>
        <v>627.960988803497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20.415607533971674</v>
      </c>
      <c r="L48">
        <v>20.207946948274568</v>
      </c>
      <c r="M48">
        <v>0</v>
      </c>
      <c r="N48">
        <v>29.998845443349751</v>
      </c>
      <c r="O48">
        <v>50.378443722170893</v>
      </c>
      <c r="P48">
        <v>60.959797297297293</v>
      </c>
      <c r="Q48">
        <v>2.0072738332058147</v>
      </c>
      <c r="R48">
        <v>4.9968019870235194</v>
      </c>
      <c r="S48">
        <v>2.9591546424090338</v>
      </c>
      <c r="T48">
        <v>0</v>
      </c>
      <c r="U48">
        <v>244.92353597904074</v>
      </c>
      <c r="V48">
        <v>0</v>
      </c>
      <c r="W48">
        <v>8.8427031382502239</v>
      </c>
      <c r="X48">
        <v>37.083146947521122</v>
      </c>
      <c r="Y48">
        <v>0</v>
      </c>
      <c r="Z48">
        <v>4.9939956000000008</v>
      </c>
      <c r="AA48">
        <v>10.835640000000001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38.846886999999988</v>
      </c>
      <c r="AI48">
        <v>8.0835499999999989</v>
      </c>
      <c r="AJ48">
        <v>0</v>
      </c>
      <c r="AK48">
        <v>12.891999999999998</v>
      </c>
      <c r="AL48">
        <v>20.155330000000003</v>
      </c>
      <c r="AM48">
        <v>4.0218514285714289</v>
      </c>
      <c r="AN48">
        <v>0</v>
      </c>
      <c r="AO48">
        <v>7.4675999999999991</v>
      </c>
      <c r="AP48">
        <v>2.9283660000000005</v>
      </c>
      <c r="AQ48">
        <v>0</v>
      </c>
      <c r="AR48">
        <v>12.057888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24.466012715589002</v>
      </c>
      <c r="BB48">
        <f t="shared" si="0"/>
        <v>627.960988803497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11.428386824324324</v>
      </c>
      <c r="L49">
        <v>16.550662304021817</v>
      </c>
      <c r="M49">
        <v>0</v>
      </c>
      <c r="N49">
        <v>29.998845443349751</v>
      </c>
      <c r="O49">
        <v>50.378443722170893</v>
      </c>
      <c r="P49">
        <v>60.589954958783039</v>
      </c>
      <c r="Q49">
        <v>1.9304714285714284</v>
      </c>
      <c r="R49">
        <v>4.8112076420106247</v>
      </c>
      <c r="S49">
        <v>2.849270714737508</v>
      </c>
      <c r="T49">
        <v>0</v>
      </c>
      <c r="U49">
        <v>244.92353597904074</v>
      </c>
      <c r="V49">
        <v>0</v>
      </c>
      <c r="W49">
        <v>8.8427031382502239</v>
      </c>
      <c r="X49">
        <v>37.083146947521122</v>
      </c>
      <c r="Y49">
        <v>0</v>
      </c>
      <c r="Z49">
        <v>4.9939956000000008</v>
      </c>
      <c r="AA49">
        <v>10.835640000000001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38.846886999999988</v>
      </c>
      <c r="AI49">
        <v>8.0835499999999989</v>
      </c>
      <c r="AJ49">
        <v>0</v>
      </c>
      <c r="AK49">
        <v>12.891999999999998</v>
      </c>
      <c r="AL49">
        <v>16.230500000000003</v>
      </c>
      <c r="AM49">
        <v>4.0218514285714289</v>
      </c>
      <c r="AN49">
        <v>0</v>
      </c>
      <c r="AO49">
        <v>7.4675999999999991</v>
      </c>
      <c r="AP49">
        <v>2.9283660000000005</v>
      </c>
      <c r="AQ49">
        <v>0</v>
      </c>
      <c r="AR49">
        <v>12.057888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23.81683323918211</v>
      </c>
      <c r="BB49">
        <f t="shared" si="0"/>
        <v>611.29870991017083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11.428386824324324</v>
      </c>
      <c r="L50">
        <v>16.550662304021817</v>
      </c>
      <c r="M50">
        <v>0</v>
      </c>
      <c r="N50">
        <v>29.998845443349751</v>
      </c>
      <c r="O50">
        <v>50.378443722170893</v>
      </c>
      <c r="P50">
        <v>60.589954958783039</v>
      </c>
      <c r="Q50">
        <v>1.9304714285714284</v>
      </c>
      <c r="R50">
        <v>4.8112076420106247</v>
      </c>
      <c r="S50">
        <v>2.849270714737508</v>
      </c>
      <c r="T50">
        <v>0</v>
      </c>
      <c r="U50">
        <v>244.92353597904074</v>
      </c>
      <c r="V50">
        <v>0</v>
      </c>
      <c r="W50">
        <v>8.8427031382502239</v>
      </c>
      <c r="X50">
        <v>37.083146947521122</v>
      </c>
      <c r="Y50">
        <v>0</v>
      </c>
      <c r="Z50">
        <v>4.9939956000000008</v>
      </c>
      <c r="AA50">
        <v>10.835640000000001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38.846886999999988</v>
      </c>
      <c r="AI50">
        <v>8.0835499999999989</v>
      </c>
      <c r="AJ50">
        <v>0</v>
      </c>
      <c r="AK50">
        <v>12.891999999999998</v>
      </c>
      <c r="AL50">
        <v>16.230500000000003</v>
      </c>
      <c r="AM50">
        <v>4.0218514285714289</v>
      </c>
      <c r="AN50">
        <v>0</v>
      </c>
      <c r="AO50">
        <v>7.4675999999999991</v>
      </c>
      <c r="AP50">
        <v>2.9283660000000005</v>
      </c>
      <c r="AQ50">
        <v>0</v>
      </c>
      <c r="AR50">
        <v>12.057888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23.81683323918211</v>
      </c>
      <c r="BB50">
        <f t="shared" si="0"/>
        <v>611.29870991017083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11.4281470859367</v>
      </c>
      <c r="L51">
        <v>16.550861538461536</v>
      </c>
      <c r="M51">
        <v>0</v>
      </c>
      <c r="N51">
        <v>29.998845443349751</v>
      </c>
      <c r="O51">
        <v>50.378443722170893</v>
      </c>
      <c r="P51">
        <v>60.214963659683619</v>
      </c>
      <c r="Q51">
        <v>1.9322886486486488</v>
      </c>
      <c r="R51">
        <v>4.8096826781326785</v>
      </c>
      <c r="S51">
        <v>2.8460729232720361</v>
      </c>
      <c r="T51">
        <v>0</v>
      </c>
      <c r="U51">
        <v>231.75042262780576</v>
      </c>
      <c r="V51">
        <v>0</v>
      </c>
      <c r="W51">
        <v>5.1832085390260172</v>
      </c>
      <c r="X51">
        <v>18.123146976259903</v>
      </c>
      <c r="Y51">
        <v>0</v>
      </c>
      <c r="Z51">
        <v>3.3293303999999999</v>
      </c>
      <c r="AA51">
        <v>10.835640000000001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38.846886999999988</v>
      </c>
      <c r="AI51">
        <v>8.0835499999999989</v>
      </c>
      <c r="AJ51">
        <v>0</v>
      </c>
      <c r="AK51">
        <v>12.891999999999998</v>
      </c>
      <c r="AL51">
        <v>16.230500000000003</v>
      </c>
      <c r="AM51">
        <v>4.0218514285714289</v>
      </c>
      <c r="AN51">
        <v>0</v>
      </c>
      <c r="AO51">
        <v>7.4675999999999991</v>
      </c>
      <c r="AP51">
        <v>2.9283660000000005</v>
      </c>
      <c r="AQ51">
        <v>0</v>
      </c>
      <c r="AR51">
        <v>12.198096000000001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22.403270802339716</v>
      </c>
      <c r="BB51">
        <f t="shared" si="0"/>
        <v>575.01726988697897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19.003050233533504</v>
      </c>
      <c r="L52">
        <v>16.550861538461536</v>
      </c>
      <c r="M52">
        <v>0</v>
      </c>
      <c r="N52">
        <v>29.998845443349751</v>
      </c>
      <c r="O52">
        <v>50.378443722170893</v>
      </c>
      <c r="P52">
        <v>60.214963659683619</v>
      </c>
      <c r="Q52">
        <v>1.9322886486486488</v>
      </c>
      <c r="R52">
        <v>4.8096826781326785</v>
      </c>
      <c r="S52">
        <v>2.8460729232720361</v>
      </c>
      <c r="T52">
        <v>0</v>
      </c>
      <c r="U52">
        <v>219.95662785711929</v>
      </c>
      <c r="V52">
        <v>0</v>
      </c>
      <c r="W52">
        <v>5.1832085390260172</v>
      </c>
      <c r="X52">
        <v>18.123146976259903</v>
      </c>
      <c r="Y52">
        <v>0</v>
      </c>
      <c r="Z52">
        <v>3.3293303999999999</v>
      </c>
      <c r="AA52">
        <v>10.835640000000001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38.846886999999988</v>
      </c>
      <c r="AI52">
        <v>8.0835499999999989</v>
      </c>
      <c r="AJ52">
        <v>0</v>
      </c>
      <c r="AK52">
        <v>12.891999999999998</v>
      </c>
      <c r="AL52">
        <v>16.230500000000003</v>
      </c>
      <c r="AM52">
        <v>4.0218514285714289</v>
      </c>
      <c r="AN52">
        <v>0</v>
      </c>
      <c r="AO52">
        <v>7.4675999999999991</v>
      </c>
      <c r="AP52">
        <v>2.9283660000000005</v>
      </c>
      <c r="AQ52">
        <v>0</v>
      </c>
      <c r="AR52">
        <v>12.198096000000001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22.245062715627032</v>
      </c>
      <c r="BB52">
        <f t="shared" si="0"/>
        <v>570.95658635060204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19.574234780959607</v>
      </c>
      <c r="L53">
        <v>17.049132381342545</v>
      </c>
      <c r="M53">
        <v>0</v>
      </c>
      <c r="N53">
        <v>29.998845443349751</v>
      </c>
      <c r="O53">
        <v>50.378443722170893</v>
      </c>
      <c r="P53">
        <v>59.470129870129874</v>
      </c>
      <c r="Q53">
        <v>1.9954621745788668</v>
      </c>
      <c r="R53">
        <v>4.9472460162601619</v>
      </c>
      <c r="S53">
        <v>2.9403717787554999</v>
      </c>
      <c r="T53">
        <v>0</v>
      </c>
      <c r="U53">
        <v>219.95662785711929</v>
      </c>
      <c r="V53">
        <v>0</v>
      </c>
      <c r="W53">
        <v>8.6860776011993988</v>
      </c>
      <c r="X53">
        <v>36.823146947865048</v>
      </c>
      <c r="Y53">
        <v>0</v>
      </c>
      <c r="Z53">
        <v>3.3293303999999999</v>
      </c>
      <c r="AA53">
        <v>10.835640000000001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38.846886999999988</v>
      </c>
      <c r="AI53">
        <v>8.0835499999999989</v>
      </c>
      <c r="AJ53">
        <v>0</v>
      </c>
      <c r="AK53">
        <v>12.891999999999998</v>
      </c>
      <c r="AL53">
        <v>16.230500000000003</v>
      </c>
      <c r="AM53">
        <v>4.0218514285714289</v>
      </c>
      <c r="AN53">
        <v>0</v>
      </c>
      <c r="AO53">
        <v>7.4675999999999991</v>
      </c>
      <c r="AP53">
        <v>2.9283660000000005</v>
      </c>
      <c r="AQ53">
        <v>0</v>
      </c>
      <c r="AR53">
        <v>12.198096000000001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23.100907429427163</v>
      </c>
      <c r="BB53">
        <f t="shared" si="0"/>
        <v>592.92326799087505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19.574234780959607</v>
      </c>
      <c r="L54">
        <v>17.049132381342545</v>
      </c>
      <c r="M54">
        <v>0</v>
      </c>
      <c r="N54">
        <v>29.998845443349751</v>
      </c>
      <c r="O54">
        <v>50.378443722170893</v>
      </c>
      <c r="P54">
        <v>59.470129870129874</v>
      </c>
      <c r="Q54">
        <v>1.9954621745788668</v>
      </c>
      <c r="R54">
        <v>4.9472460162601619</v>
      </c>
      <c r="S54">
        <v>2.9403717787554999</v>
      </c>
      <c r="T54">
        <v>0</v>
      </c>
      <c r="U54">
        <v>219.95662785711929</v>
      </c>
      <c r="V54">
        <v>0</v>
      </c>
      <c r="W54">
        <v>8.6860776011993988</v>
      </c>
      <c r="X54">
        <v>36.823146947865048</v>
      </c>
      <c r="Y54">
        <v>0</v>
      </c>
      <c r="Z54">
        <v>3.3293303999999999</v>
      </c>
      <c r="AA54">
        <v>10.835640000000001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38.846886999999988</v>
      </c>
      <c r="AI54">
        <v>8.0835499999999989</v>
      </c>
      <c r="AJ54">
        <v>0</v>
      </c>
      <c r="AK54">
        <v>12.891999999999998</v>
      </c>
      <c r="AL54">
        <v>16.230500000000003</v>
      </c>
      <c r="AM54">
        <v>4.0218514285714289</v>
      </c>
      <c r="AN54">
        <v>0</v>
      </c>
      <c r="AO54">
        <v>7.4675999999999991</v>
      </c>
      <c r="AP54">
        <v>2.9283660000000005</v>
      </c>
      <c r="AQ54">
        <v>0</v>
      </c>
      <c r="AR54">
        <v>12.198096000000001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23.100907429427163</v>
      </c>
      <c r="BB54">
        <f t="shared" si="0"/>
        <v>592.92326799087505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36.052876689746128</v>
      </c>
      <c r="L55">
        <v>19.574089958158996</v>
      </c>
      <c r="M55">
        <v>0</v>
      </c>
      <c r="N55">
        <v>29.998845443349751</v>
      </c>
      <c r="O55">
        <v>50.378443722170893</v>
      </c>
      <c r="P55">
        <v>59.470129870129874</v>
      </c>
      <c r="Q55">
        <v>1.9954621745788668</v>
      </c>
      <c r="R55">
        <v>4.9472460162601619</v>
      </c>
      <c r="S55">
        <v>2.9403717787554999</v>
      </c>
      <c r="T55">
        <v>0</v>
      </c>
      <c r="U55">
        <v>219.95662785711929</v>
      </c>
      <c r="V55">
        <v>0</v>
      </c>
      <c r="W55">
        <v>8.3620593220338968</v>
      </c>
      <c r="X55">
        <v>35.443146949711064</v>
      </c>
      <c r="Y55">
        <v>0</v>
      </c>
      <c r="Z55">
        <v>3.3293303999999999</v>
      </c>
      <c r="AA55">
        <v>10.835640000000001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38.846886999999988</v>
      </c>
      <c r="AI55">
        <v>8.0835499999999989</v>
      </c>
      <c r="AJ55">
        <v>0</v>
      </c>
      <c r="AK55">
        <v>12.891999999999998</v>
      </c>
      <c r="AL55">
        <v>18.296200000000006</v>
      </c>
      <c r="AM55">
        <v>4.0218514285714289</v>
      </c>
      <c r="AN55">
        <v>0</v>
      </c>
      <c r="AO55">
        <v>7.4675999999999991</v>
      </c>
      <c r="AP55">
        <v>2.9283660000000005</v>
      </c>
      <c r="AQ55">
        <v>0</v>
      </c>
      <c r="AR55">
        <v>12.198096000000001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23.827105476514564</v>
      </c>
      <c r="BB55">
        <f t="shared" si="0"/>
        <v>611.56235115207119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36.052876689746128</v>
      </c>
      <c r="L56">
        <v>19.574089958158996</v>
      </c>
      <c r="M56">
        <v>0</v>
      </c>
      <c r="N56">
        <v>29.998845443349751</v>
      </c>
      <c r="O56">
        <v>50.378443722170893</v>
      </c>
      <c r="P56">
        <v>59.470129870129874</v>
      </c>
      <c r="Q56">
        <v>1.9954621745788668</v>
      </c>
      <c r="R56">
        <v>4.9472460162601619</v>
      </c>
      <c r="S56">
        <v>2.9403717787554999</v>
      </c>
      <c r="T56">
        <v>0</v>
      </c>
      <c r="U56">
        <v>219.95662785711929</v>
      </c>
      <c r="V56">
        <v>0</v>
      </c>
      <c r="W56">
        <v>8.3620593220338968</v>
      </c>
      <c r="X56">
        <v>35.443146949711064</v>
      </c>
      <c r="Y56">
        <v>0</v>
      </c>
      <c r="Z56">
        <v>3.3293303999999999</v>
      </c>
      <c r="AA56">
        <v>10.835640000000001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38.846886999999988</v>
      </c>
      <c r="AI56">
        <v>8.0835499999999989</v>
      </c>
      <c r="AJ56">
        <v>0</v>
      </c>
      <c r="AK56">
        <v>12.891999999999998</v>
      </c>
      <c r="AL56">
        <v>20.155330000000003</v>
      </c>
      <c r="AM56">
        <v>4.0218514285714289</v>
      </c>
      <c r="AN56">
        <v>0</v>
      </c>
      <c r="AO56">
        <v>7.4675999999999991</v>
      </c>
      <c r="AP56">
        <v>2.9283660000000005</v>
      </c>
      <c r="AQ56">
        <v>0</v>
      </c>
      <c r="AR56">
        <v>12.198096000000001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23.896822724535209</v>
      </c>
      <c r="BB56">
        <f t="shared" si="0"/>
        <v>613.35176390405059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36.052876689746128</v>
      </c>
      <c r="L57">
        <v>19.574089958158996</v>
      </c>
      <c r="M57">
        <v>0</v>
      </c>
      <c r="N57">
        <v>29.998845443349751</v>
      </c>
      <c r="O57">
        <v>50.378443722170893</v>
      </c>
      <c r="P57">
        <v>59.470129870129874</v>
      </c>
      <c r="Q57">
        <v>1.9954621745788668</v>
      </c>
      <c r="R57">
        <v>4.9472460162601619</v>
      </c>
      <c r="S57">
        <v>2.9403717787554999</v>
      </c>
      <c r="T57">
        <v>0</v>
      </c>
      <c r="U57">
        <v>219.95662785711929</v>
      </c>
      <c r="V57">
        <v>0</v>
      </c>
      <c r="W57">
        <v>5.1522393322203666</v>
      </c>
      <c r="X57">
        <v>37.083146947521122</v>
      </c>
      <c r="Y57">
        <v>0</v>
      </c>
      <c r="Z57">
        <v>3.3293303999999999</v>
      </c>
      <c r="AA57">
        <v>10.835640000000001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38.846886999999988</v>
      </c>
      <c r="AI57">
        <v>7.4368660000000002</v>
      </c>
      <c r="AJ57">
        <v>0</v>
      </c>
      <c r="AK57">
        <v>12.891999999999998</v>
      </c>
      <c r="AL57">
        <v>20.155330000000003</v>
      </c>
      <c r="AM57">
        <v>4.0218514285714289</v>
      </c>
      <c r="AN57">
        <v>0</v>
      </c>
      <c r="AO57">
        <v>7.4675999999999991</v>
      </c>
      <c r="AP57">
        <v>2.9283660000000005</v>
      </c>
      <c r="AQ57">
        <v>0</v>
      </c>
      <c r="AR57">
        <v>12.198096000000001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23.813703568727288</v>
      </c>
      <c r="BB57">
        <f t="shared" si="0"/>
        <v>611.21837906785504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36.052876689746128</v>
      </c>
      <c r="L58">
        <v>19.574089958158996</v>
      </c>
      <c r="M58">
        <v>0</v>
      </c>
      <c r="N58">
        <v>29.998845443349751</v>
      </c>
      <c r="O58">
        <v>50.378443722170893</v>
      </c>
      <c r="P58">
        <v>59.470129870129874</v>
      </c>
      <c r="Q58">
        <v>1.9954621745788668</v>
      </c>
      <c r="R58">
        <v>4.9472460162601619</v>
      </c>
      <c r="S58">
        <v>2.9403717787554999</v>
      </c>
      <c r="T58">
        <v>0</v>
      </c>
      <c r="U58">
        <v>219.95662785711929</v>
      </c>
      <c r="V58">
        <v>0</v>
      </c>
      <c r="W58">
        <v>5.1522393322203666</v>
      </c>
      <c r="X58">
        <v>37.083146947521122</v>
      </c>
      <c r="Y58">
        <v>0</v>
      </c>
      <c r="Z58">
        <v>3.3293303999999999</v>
      </c>
      <c r="AA58">
        <v>10.835640000000001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38.846886999999988</v>
      </c>
      <c r="AI58">
        <v>7.4368660000000002</v>
      </c>
      <c r="AJ58">
        <v>0</v>
      </c>
      <c r="AK58">
        <v>12.891999999999998</v>
      </c>
      <c r="AL58">
        <v>20.155330000000003</v>
      </c>
      <c r="AM58">
        <v>4.0218514285714289</v>
      </c>
      <c r="AN58">
        <v>0</v>
      </c>
      <c r="AO58">
        <v>7.4675999999999991</v>
      </c>
      <c r="AP58">
        <v>2.9283660000000005</v>
      </c>
      <c r="AQ58">
        <v>0</v>
      </c>
      <c r="AR58">
        <v>12.198096000000001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23.813703568727288</v>
      </c>
      <c r="BB58">
        <f t="shared" si="0"/>
        <v>611.21837906785504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25.745310115788534</v>
      </c>
      <c r="L59">
        <v>19.573323766816142</v>
      </c>
      <c r="M59">
        <v>0</v>
      </c>
      <c r="N59">
        <v>29.998845443349751</v>
      </c>
      <c r="O59">
        <v>50.378443722170893</v>
      </c>
      <c r="P59">
        <v>59.470129870129874</v>
      </c>
      <c r="Q59">
        <v>1.9954621745788668</v>
      </c>
      <c r="R59">
        <v>4.9472460162601619</v>
      </c>
      <c r="S59">
        <v>2.9403717787554999</v>
      </c>
      <c r="T59">
        <v>0</v>
      </c>
      <c r="U59">
        <v>219.95662785711929</v>
      </c>
      <c r="V59">
        <v>0</v>
      </c>
      <c r="W59">
        <v>5.1522393322203666</v>
      </c>
      <c r="X59">
        <v>18.545121717702195</v>
      </c>
      <c r="Y59">
        <v>0</v>
      </c>
      <c r="Z59">
        <v>3.3293303999999999</v>
      </c>
      <c r="AA59">
        <v>10.835640000000001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38.846886999999988</v>
      </c>
      <c r="AI59">
        <v>7.4368660000000002</v>
      </c>
      <c r="AJ59">
        <v>0</v>
      </c>
      <c r="AK59">
        <v>12.891999999999998</v>
      </c>
      <c r="AL59">
        <v>20.155330000000003</v>
      </c>
      <c r="AM59">
        <v>4.0218514285714289</v>
      </c>
      <c r="AN59">
        <v>0</v>
      </c>
      <c r="AO59">
        <v>7.4675999999999991</v>
      </c>
      <c r="AP59">
        <v>2.9283660000000005</v>
      </c>
      <c r="AQ59">
        <v>0</v>
      </c>
      <c r="AR59">
        <v>12.198096000000001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22.731965170866435</v>
      </c>
      <c r="BB59">
        <f t="shared" si="0"/>
        <v>583.45375947059642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25.745310115788534</v>
      </c>
      <c r="L60">
        <v>19.573323766816142</v>
      </c>
      <c r="M60">
        <v>0</v>
      </c>
      <c r="N60">
        <v>29.998845443349751</v>
      </c>
      <c r="O60">
        <v>50.378443722170893</v>
      </c>
      <c r="P60">
        <v>59.470129870129874</v>
      </c>
      <c r="Q60">
        <v>1.9858455890722821</v>
      </c>
      <c r="R60">
        <v>4.9456670454545444</v>
      </c>
      <c r="S60">
        <v>2.9400555555555559</v>
      </c>
      <c r="T60">
        <v>0</v>
      </c>
      <c r="U60">
        <v>219.95662785711929</v>
      </c>
      <c r="V60">
        <v>0</v>
      </c>
      <c r="W60">
        <v>5.1522393322203666</v>
      </c>
      <c r="X60">
        <v>36.763146947944598</v>
      </c>
      <c r="Y60">
        <v>0</v>
      </c>
      <c r="Z60">
        <v>3.3293303999999999</v>
      </c>
      <c r="AA60">
        <v>10.835640000000001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38.846886999999988</v>
      </c>
      <c r="AI60">
        <v>7.4368660000000002</v>
      </c>
      <c r="AJ60">
        <v>0</v>
      </c>
      <c r="AK60">
        <v>12.891999999999998</v>
      </c>
      <c r="AL60">
        <v>20.155330000000003</v>
      </c>
      <c r="AM60">
        <v>4.0218514285714289</v>
      </c>
      <c r="AN60">
        <v>0</v>
      </c>
      <c r="AO60">
        <v>7.4675999999999991</v>
      </c>
      <c r="AP60">
        <v>2.9283660000000005</v>
      </c>
      <c r="AQ60">
        <v>0</v>
      </c>
      <c r="AR60">
        <v>12.198096000000001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23.414709298946743</v>
      </c>
      <c r="BB60">
        <f t="shared" si="0"/>
        <v>600.97752879324651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25.745310115788534</v>
      </c>
      <c r="L61">
        <v>19.573323766816142</v>
      </c>
      <c r="M61">
        <v>0</v>
      </c>
      <c r="N61">
        <v>29.998845443349751</v>
      </c>
      <c r="O61">
        <v>50.378443722170893</v>
      </c>
      <c r="P61">
        <v>59.470129870129874</v>
      </c>
      <c r="Q61">
        <v>1.9858455890722821</v>
      </c>
      <c r="R61">
        <v>4.9456670454545444</v>
      </c>
      <c r="S61">
        <v>2.9400555555555559</v>
      </c>
      <c r="T61">
        <v>0</v>
      </c>
      <c r="U61">
        <v>216.02327299593648</v>
      </c>
      <c r="V61">
        <v>0</v>
      </c>
      <c r="W61">
        <v>5.1522393322203666</v>
      </c>
      <c r="X61">
        <v>36.763146947944598</v>
      </c>
      <c r="Y61">
        <v>0</v>
      </c>
      <c r="Z61">
        <v>3.3293303999999999</v>
      </c>
      <c r="AA61">
        <v>10.835640000000001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38.846886999999988</v>
      </c>
      <c r="AI61">
        <v>7.4368660000000002</v>
      </c>
      <c r="AJ61">
        <v>0</v>
      </c>
      <c r="AK61">
        <v>12.891999999999998</v>
      </c>
      <c r="AL61">
        <v>16.230500000000003</v>
      </c>
      <c r="AM61">
        <v>4.0218514285714289</v>
      </c>
      <c r="AN61">
        <v>0</v>
      </c>
      <c r="AO61">
        <v>7.4675999999999991</v>
      </c>
      <c r="AP61">
        <v>2.9283660000000005</v>
      </c>
      <c r="AQ61">
        <v>0</v>
      </c>
      <c r="AR61">
        <v>12.198096000000001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23.120027144503229</v>
      </c>
      <c r="BB61">
        <f t="shared" si="0"/>
        <v>593.41402608650719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51.062105901024374</v>
      </c>
      <c r="L62">
        <v>19.574145863420672</v>
      </c>
      <c r="M62">
        <v>0</v>
      </c>
      <c r="N62">
        <v>29.998845443349751</v>
      </c>
      <c r="O62">
        <v>50.378443722170893</v>
      </c>
      <c r="P62">
        <v>59.470129870129874</v>
      </c>
      <c r="Q62">
        <v>1.9858455890722821</v>
      </c>
      <c r="R62">
        <v>4.9456670454545444</v>
      </c>
      <c r="S62">
        <v>2.9400555555555559</v>
      </c>
      <c r="T62">
        <v>0</v>
      </c>
      <c r="U62">
        <v>216.02327299593648</v>
      </c>
      <c r="V62">
        <v>0</v>
      </c>
      <c r="W62">
        <v>8.2385280680437436</v>
      </c>
      <c r="X62">
        <v>36.763146947944598</v>
      </c>
      <c r="Y62">
        <v>0</v>
      </c>
      <c r="Z62">
        <v>3.3293303999999999</v>
      </c>
      <c r="AA62">
        <v>10.835640000000001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38.846886999999988</v>
      </c>
      <c r="AI62">
        <v>7.4368660000000002</v>
      </c>
      <c r="AJ62">
        <v>0</v>
      </c>
      <c r="AK62">
        <v>12.891999999999998</v>
      </c>
      <c r="AL62">
        <v>16.230500000000003</v>
      </c>
      <c r="AM62">
        <v>4.0218514285714289</v>
      </c>
      <c r="AN62">
        <v>0</v>
      </c>
      <c r="AO62">
        <v>7.4675999999999991</v>
      </c>
      <c r="AP62">
        <v>2.9283660000000005</v>
      </c>
      <c r="AQ62">
        <v>0</v>
      </c>
      <c r="AR62">
        <v>12.198096000000001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24.185173642665614</v>
      </c>
      <c r="BB62">
        <f t="shared" si="0"/>
        <v>620.75278620600852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25.745780166301973</v>
      </c>
      <c r="L63">
        <v>17.5063107410407</v>
      </c>
      <c r="M63">
        <v>0</v>
      </c>
      <c r="N63">
        <v>29.998845443349751</v>
      </c>
      <c r="O63">
        <v>50.378443722170893</v>
      </c>
      <c r="P63">
        <v>59.845121321631396</v>
      </c>
      <c r="Q63">
        <v>1.9858455890722821</v>
      </c>
      <c r="R63">
        <v>4.9456670454545444</v>
      </c>
      <c r="S63">
        <v>2.9400555555555559</v>
      </c>
      <c r="T63">
        <v>0</v>
      </c>
      <c r="U63">
        <v>216.02327299593648</v>
      </c>
      <c r="V63">
        <v>0</v>
      </c>
      <c r="W63">
        <v>8.2385280680437436</v>
      </c>
      <c r="X63">
        <v>36.763146947944598</v>
      </c>
      <c r="Y63">
        <v>0</v>
      </c>
      <c r="Z63">
        <v>3.3293303999999999</v>
      </c>
      <c r="AA63">
        <v>10.835640000000001</v>
      </c>
      <c r="AB63">
        <v>10.035570480000001</v>
      </c>
      <c r="AC63">
        <v>7.3819532319999999</v>
      </c>
      <c r="AD63">
        <v>9.2942918000000017</v>
      </c>
      <c r="AE63">
        <v>12.556885224</v>
      </c>
      <c r="AF63">
        <v>0</v>
      </c>
      <c r="AG63">
        <v>0</v>
      </c>
      <c r="AH63">
        <v>38.846886999999988</v>
      </c>
      <c r="AI63">
        <v>7.4368660000000002</v>
      </c>
      <c r="AJ63">
        <v>0</v>
      </c>
      <c r="AK63">
        <v>12.891999999999998</v>
      </c>
      <c r="AL63">
        <v>16.230500000000003</v>
      </c>
      <c r="AM63">
        <v>4.0218514285714289</v>
      </c>
      <c r="AN63">
        <v>0</v>
      </c>
      <c r="AO63">
        <v>7.4675999999999991</v>
      </c>
      <c r="AP63">
        <v>2.9283660000000005</v>
      </c>
      <c r="AQ63">
        <v>0</v>
      </c>
      <c r="AR63">
        <v>12.198096000000001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23.172329789955594</v>
      </c>
      <c r="BB63">
        <f t="shared" si="0"/>
        <v>594.75646065311776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25.745780166301973</v>
      </c>
      <c r="L64">
        <v>17.507061655575722</v>
      </c>
      <c r="M64">
        <v>0</v>
      </c>
      <c r="N64">
        <v>29.998845443349751</v>
      </c>
      <c r="O64">
        <v>50.378443722170893</v>
      </c>
      <c r="P64">
        <v>59.845121321631396</v>
      </c>
      <c r="Q64">
        <v>1.9858455890722821</v>
      </c>
      <c r="R64">
        <v>4.9456670454545444</v>
      </c>
      <c r="S64">
        <v>2.9400555555555559</v>
      </c>
      <c r="T64">
        <v>0</v>
      </c>
      <c r="U64">
        <v>216.02327299593648</v>
      </c>
      <c r="V64">
        <v>0</v>
      </c>
      <c r="W64">
        <v>8.2385280680437436</v>
      </c>
      <c r="X64">
        <v>36.763146947944598</v>
      </c>
      <c r="Y64">
        <v>0</v>
      </c>
      <c r="Z64">
        <v>3.3293303999999999</v>
      </c>
      <c r="AA64">
        <v>10.835640000000001</v>
      </c>
      <c r="AB64">
        <v>10.035570480000001</v>
      </c>
      <c r="AC64">
        <v>7.3819532319999999</v>
      </c>
      <c r="AD64">
        <v>9.2942918000000017</v>
      </c>
      <c r="AE64">
        <v>12.556885224</v>
      </c>
      <c r="AF64">
        <v>0</v>
      </c>
      <c r="AG64">
        <v>0</v>
      </c>
      <c r="AH64">
        <v>38.846886999999988</v>
      </c>
      <c r="AI64">
        <v>7.4368660000000002</v>
      </c>
      <c r="AJ64">
        <v>0</v>
      </c>
      <c r="AK64">
        <v>12.891999999999998</v>
      </c>
      <c r="AL64">
        <v>16.230500000000003</v>
      </c>
      <c r="AM64">
        <v>4.0218514285714289</v>
      </c>
      <c r="AN64">
        <v>0</v>
      </c>
      <c r="AO64">
        <v>7.4675999999999991</v>
      </c>
      <c r="AP64">
        <v>2.9283660000000005</v>
      </c>
      <c r="AQ64">
        <v>0</v>
      </c>
      <c r="AR64">
        <v>12.198096000000001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23.172357949250657</v>
      </c>
      <c r="BB64">
        <f t="shared" si="0"/>
        <v>594.75718340835761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25.745780166301973</v>
      </c>
      <c r="L65">
        <v>17.50638414832213</v>
      </c>
      <c r="M65">
        <v>0</v>
      </c>
      <c r="N65">
        <v>29.998845443349751</v>
      </c>
      <c r="O65">
        <v>50.378443722170893</v>
      </c>
      <c r="P65">
        <v>59.845121321631396</v>
      </c>
      <c r="Q65">
        <v>5.4887037249283672</v>
      </c>
      <c r="R65">
        <v>10.679637524557954</v>
      </c>
      <c r="S65">
        <v>6.6388922651933706</v>
      </c>
      <c r="T65">
        <v>0</v>
      </c>
      <c r="U65">
        <v>216.02327299593648</v>
      </c>
      <c r="V65">
        <v>5.2253385720743344</v>
      </c>
      <c r="W65">
        <v>8.2385280680437436</v>
      </c>
      <c r="X65">
        <v>36.763146947944598</v>
      </c>
      <c r="Y65">
        <v>0</v>
      </c>
      <c r="Z65">
        <v>3.3293303999999999</v>
      </c>
      <c r="AA65">
        <v>10.835640000000001</v>
      </c>
      <c r="AB65">
        <v>10.035570480000001</v>
      </c>
      <c r="AC65">
        <v>7.3819532319999999</v>
      </c>
      <c r="AD65">
        <v>9.2942918000000017</v>
      </c>
      <c r="AE65">
        <v>12.556885224</v>
      </c>
      <c r="AF65">
        <v>0</v>
      </c>
      <c r="AG65">
        <v>0</v>
      </c>
      <c r="AH65">
        <v>38.846886999999988</v>
      </c>
      <c r="AI65">
        <v>4.8501299999999992</v>
      </c>
      <c r="AJ65">
        <v>0</v>
      </c>
      <c r="AK65">
        <v>12.891999999999998</v>
      </c>
      <c r="AL65">
        <v>16.230500000000003</v>
      </c>
      <c r="AM65">
        <v>4.0218514285714289</v>
      </c>
      <c r="AN65">
        <v>0</v>
      </c>
      <c r="AO65">
        <v>7.4675999999999991</v>
      </c>
      <c r="AP65">
        <v>2.9283660000000005</v>
      </c>
      <c r="AQ65">
        <v>0</v>
      </c>
      <c r="AR65">
        <v>12.198096000000001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23.756367379229044</v>
      </c>
      <c r="BB65">
        <f t="shared" si="0"/>
        <v>609.74676436779748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25.745780166301973</v>
      </c>
      <c r="L66">
        <v>17.506991460421357</v>
      </c>
      <c r="M66">
        <v>0</v>
      </c>
      <c r="N66">
        <v>29.998845443349751</v>
      </c>
      <c r="O66">
        <v>50.378443722170893</v>
      </c>
      <c r="P66">
        <v>59.845121321631396</v>
      </c>
      <c r="Q66">
        <v>5.4887037249283672</v>
      </c>
      <c r="R66">
        <v>10.679637524557954</v>
      </c>
      <c r="S66">
        <v>6.6388922651933706</v>
      </c>
      <c r="T66">
        <v>0</v>
      </c>
      <c r="U66">
        <v>216.02327299593648</v>
      </c>
      <c r="V66">
        <v>5.2253385720743344</v>
      </c>
      <c r="W66">
        <v>8.2385280680437436</v>
      </c>
      <c r="X66">
        <v>36.763146947944598</v>
      </c>
      <c r="Y66">
        <v>0</v>
      </c>
      <c r="Z66">
        <v>3.3293303999999999</v>
      </c>
      <c r="AA66">
        <v>10.835640000000001</v>
      </c>
      <c r="AB66">
        <v>10.035570480000001</v>
      </c>
      <c r="AC66">
        <v>7.3819532319999999</v>
      </c>
      <c r="AD66">
        <v>9.2942918000000017</v>
      </c>
      <c r="AE66">
        <v>12.556885224</v>
      </c>
      <c r="AF66">
        <v>0</v>
      </c>
      <c r="AG66">
        <v>0</v>
      </c>
      <c r="AH66">
        <v>38.846886999999988</v>
      </c>
      <c r="AI66">
        <v>4.8501299999999992</v>
      </c>
      <c r="AJ66">
        <v>0</v>
      </c>
      <c r="AK66">
        <v>12.891999999999998</v>
      </c>
      <c r="AL66">
        <v>16.230500000000003</v>
      </c>
      <c r="AM66">
        <v>4.0218514285714289</v>
      </c>
      <c r="AN66">
        <v>0</v>
      </c>
      <c r="AO66">
        <v>7.4675999999999991</v>
      </c>
      <c r="AP66">
        <v>2.9283660000000005</v>
      </c>
      <c r="AQ66">
        <v>0</v>
      </c>
      <c r="AR66">
        <v>12.198096000000001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23.756390153432765</v>
      </c>
      <c r="BB66">
        <f t="shared" si="0"/>
        <v>609.74734890569289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15.999816647398848</v>
      </c>
      <c r="L67">
        <v>17.506636351134539</v>
      </c>
      <c r="M67">
        <v>0</v>
      </c>
      <c r="N67">
        <v>29.998845443349751</v>
      </c>
      <c r="O67">
        <v>50.378443722170893</v>
      </c>
      <c r="P67">
        <v>57.240869017632257</v>
      </c>
      <c r="Q67">
        <v>5.4887037249283672</v>
      </c>
      <c r="R67">
        <v>10.679637524557954</v>
      </c>
      <c r="S67">
        <v>6.6388922651933706</v>
      </c>
      <c r="T67">
        <v>0</v>
      </c>
      <c r="U67">
        <v>216.02327299593648</v>
      </c>
      <c r="V67">
        <v>5.2253385720743344</v>
      </c>
      <c r="W67">
        <v>8.6115364182692282</v>
      </c>
      <c r="X67">
        <v>36.183146948716825</v>
      </c>
      <c r="Y67">
        <v>0</v>
      </c>
      <c r="Z67">
        <v>3.3293303999999999</v>
      </c>
      <c r="AA67">
        <v>10.835640000000001</v>
      </c>
      <c r="AB67">
        <v>10.035570480000001</v>
      </c>
      <c r="AC67">
        <v>7.3819532319999999</v>
      </c>
      <c r="AD67">
        <v>9.2942918000000017</v>
      </c>
      <c r="AE67">
        <v>12.556885224</v>
      </c>
      <c r="AF67">
        <v>0</v>
      </c>
      <c r="AG67">
        <v>0</v>
      </c>
      <c r="AH67">
        <v>38.846886999999988</v>
      </c>
      <c r="AI67">
        <v>4.8501299999999992</v>
      </c>
      <c r="AJ67">
        <v>0</v>
      </c>
      <c r="AK67">
        <v>12.891999999999998</v>
      </c>
      <c r="AL67">
        <v>16.230500000000003</v>
      </c>
      <c r="AM67">
        <v>4.0218514285714289</v>
      </c>
      <c r="AN67">
        <v>0</v>
      </c>
      <c r="AO67">
        <v>7.4675999999999991</v>
      </c>
      <c r="AP67">
        <v>2.4077676000000001</v>
      </c>
      <c r="AQ67">
        <v>0</v>
      </c>
      <c r="AR67">
        <v>12.198096000000001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23.2659590728727</v>
      </c>
      <c r="BB67">
        <f t="shared" si="0"/>
        <v>597.1596190050617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15.999816647398848</v>
      </c>
      <c r="L68">
        <v>17.506632726767606</v>
      </c>
      <c r="M68">
        <v>0</v>
      </c>
      <c r="N68">
        <v>29.998845443349751</v>
      </c>
      <c r="O68">
        <v>50.378443722170893</v>
      </c>
      <c r="P68">
        <v>57.240869017632257</v>
      </c>
      <c r="Q68">
        <v>5.4887037249283672</v>
      </c>
      <c r="R68">
        <v>10.679637524557954</v>
      </c>
      <c r="S68">
        <v>6.6388922651933706</v>
      </c>
      <c r="T68">
        <v>0</v>
      </c>
      <c r="U68">
        <v>216.02327299593648</v>
      </c>
      <c r="V68">
        <v>5.2253385720743344</v>
      </c>
      <c r="W68">
        <v>8.6115364182692282</v>
      </c>
      <c r="X68">
        <v>36.183146948716825</v>
      </c>
      <c r="Y68">
        <v>0</v>
      </c>
      <c r="Z68">
        <v>3.3293303999999999</v>
      </c>
      <c r="AA68">
        <v>10.835640000000001</v>
      </c>
      <c r="AB68">
        <v>10.035570480000001</v>
      </c>
      <c r="AC68">
        <v>7.3819532319999999</v>
      </c>
      <c r="AD68">
        <v>9.2942918000000017</v>
      </c>
      <c r="AE68">
        <v>12.556885224</v>
      </c>
      <c r="AF68">
        <v>0</v>
      </c>
      <c r="AG68">
        <v>0</v>
      </c>
      <c r="AH68">
        <v>38.846886999999988</v>
      </c>
      <c r="AI68">
        <v>4.8501299999999992</v>
      </c>
      <c r="AJ68">
        <v>0</v>
      </c>
      <c r="AK68">
        <v>12.891999999999998</v>
      </c>
      <c r="AL68">
        <v>16.230500000000003</v>
      </c>
      <c r="AM68">
        <v>4.0218514285714289</v>
      </c>
      <c r="AN68">
        <v>0</v>
      </c>
      <c r="AO68">
        <v>7.4675999999999991</v>
      </c>
      <c r="AP68">
        <v>2.4077676000000001</v>
      </c>
      <c r="AQ68">
        <v>0</v>
      </c>
      <c r="AR68">
        <v>12.198096000000001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23.265958936958942</v>
      </c>
      <c r="BB68">
        <f t="shared" ref="BB68:BB99" si="1">SUM(B68:AZ68)-BA68</f>
        <v>597.1596155166086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15.999816647398848</v>
      </c>
      <c r="L69">
        <v>17.506636814260521</v>
      </c>
      <c r="M69">
        <v>0</v>
      </c>
      <c r="N69">
        <v>29.998845443349751</v>
      </c>
      <c r="O69">
        <v>50.378443722170893</v>
      </c>
      <c r="P69">
        <v>57.240869017632257</v>
      </c>
      <c r="Q69">
        <v>5.4887037249283672</v>
      </c>
      <c r="R69">
        <v>10.679637524557954</v>
      </c>
      <c r="S69">
        <v>6.6388922651933706</v>
      </c>
      <c r="T69">
        <v>0</v>
      </c>
      <c r="U69">
        <v>216.02327299593648</v>
      </c>
      <c r="V69">
        <v>5.2253385720743344</v>
      </c>
      <c r="W69">
        <v>8.6115364182692282</v>
      </c>
      <c r="X69">
        <v>36.183146948716825</v>
      </c>
      <c r="Y69">
        <v>0</v>
      </c>
      <c r="Z69">
        <v>3.3293303999999999</v>
      </c>
      <c r="AA69">
        <v>10.835640000000001</v>
      </c>
      <c r="AB69">
        <v>10.035570480000001</v>
      </c>
      <c r="AC69">
        <v>7.3819532319999999</v>
      </c>
      <c r="AD69">
        <v>9.2942918000000017</v>
      </c>
      <c r="AE69">
        <v>12.556885224</v>
      </c>
      <c r="AF69">
        <v>0</v>
      </c>
      <c r="AG69">
        <v>0</v>
      </c>
      <c r="AH69">
        <v>38.846886999999988</v>
      </c>
      <c r="AI69">
        <v>3.8801040000000002</v>
      </c>
      <c r="AJ69">
        <v>0</v>
      </c>
      <c r="AK69">
        <v>12.891999999999998</v>
      </c>
      <c r="AL69">
        <v>16.230500000000003</v>
      </c>
      <c r="AM69">
        <v>4.0218514285714289</v>
      </c>
      <c r="AN69">
        <v>0</v>
      </c>
      <c r="AO69">
        <v>7.4675999999999991</v>
      </c>
      <c r="AP69">
        <v>2.4077676000000001</v>
      </c>
      <c r="AQ69">
        <v>0</v>
      </c>
      <c r="AR69">
        <v>12.198096000000001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23.229583242239929</v>
      </c>
      <c r="BB69">
        <f t="shared" si="1"/>
        <v>596.22596929882025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41.195435386565272</v>
      </c>
      <c r="L70">
        <v>17.506664359029834</v>
      </c>
      <c r="M70">
        <v>0</v>
      </c>
      <c r="N70">
        <v>29.998845443349751</v>
      </c>
      <c r="O70">
        <v>50.378443722170893</v>
      </c>
      <c r="P70">
        <v>57.240869017632257</v>
      </c>
      <c r="Q70">
        <v>5.4887037249283672</v>
      </c>
      <c r="R70">
        <v>10.679637524557954</v>
      </c>
      <c r="S70">
        <v>6.6388922651933706</v>
      </c>
      <c r="T70">
        <v>0</v>
      </c>
      <c r="U70">
        <v>216.02327299593648</v>
      </c>
      <c r="V70">
        <v>5.2253385720743344</v>
      </c>
      <c r="W70">
        <v>8.6115364182692282</v>
      </c>
      <c r="X70">
        <v>36.183146948716825</v>
      </c>
      <c r="Y70">
        <v>0</v>
      </c>
      <c r="Z70">
        <v>3.3293303999999999</v>
      </c>
      <c r="AA70">
        <v>10.835640000000001</v>
      </c>
      <c r="AB70">
        <v>10.035570480000001</v>
      </c>
      <c r="AC70">
        <v>7.3819532319999999</v>
      </c>
      <c r="AD70">
        <v>9.2942918000000017</v>
      </c>
      <c r="AE70">
        <v>12.556885224</v>
      </c>
      <c r="AF70">
        <v>0</v>
      </c>
      <c r="AG70">
        <v>0</v>
      </c>
      <c r="AH70">
        <v>38.846886999999988</v>
      </c>
      <c r="AI70">
        <v>3.8801040000000002</v>
      </c>
      <c r="AJ70">
        <v>0</v>
      </c>
      <c r="AK70">
        <v>12.891999999999998</v>
      </c>
      <c r="AL70">
        <v>16.230500000000003</v>
      </c>
      <c r="AM70">
        <v>4.0218514285714289</v>
      </c>
      <c r="AN70">
        <v>0</v>
      </c>
      <c r="AO70">
        <v>7.4675999999999991</v>
      </c>
      <c r="AP70">
        <v>2.4077676000000001</v>
      </c>
      <c r="AQ70">
        <v>0</v>
      </c>
      <c r="AR70">
        <v>12.198096000000001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24.174419921889221</v>
      </c>
      <c r="BB70">
        <f t="shared" si="1"/>
        <v>620.47677890310672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39.999595614482409</v>
      </c>
      <c r="L71">
        <v>16.852053500195542</v>
      </c>
      <c r="M71">
        <v>0</v>
      </c>
      <c r="N71">
        <v>29.998845443349751</v>
      </c>
      <c r="O71">
        <v>50.378443722170893</v>
      </c>
      <c r="P71">
        <v>59.845121321631396</v>
      </c>
      <c r="Q71">
        <v>5.4887037249283672</v>
      </c>
      <c r="R71">
        <v>10.679637524557954</v>
      </c>
      <c r="S71">
        <v>6.6388922651933706</v>
      </c>
      <c r="T71">
        <v>0</v>
      </c>
      <c r="U71">
        <v>216.02327299593648</v>
      </c>
      <c r="V71">
        <v>5.2253385720743344</v>
      </c>
      <c r="W71">
        <v>8.6115364182692282</v>
      </c>
      <c r="X71">
        <v>36.183146948716825</v>
      </c>
      <c r="Y71">
        <v>0</v>
      </c>
      <c r="Z71">
        <v>3.3293303999999999</v>
      </c>
      <c r="AA71">
        <v>10.835640000000001</v>
      </c>
      <c r="AB71">
        <v>10.035570480000001</v>
      </c>
      <c r="AC71">
        <v>7.3819532319999999</v>
      </c>
      <c r="AD71">
        <v>9.2942918000000017</v>
      </c>
      <c r="AE71">
        <v>12.556885224</v>
      </c>
      <c r="AF71">
        <v>0</v>
      </c>
      <c r="AG71">
        <v>0</v>
      </c>
      <c r="AH71">
        <v>38.846886999999988</v>
      </c>
      <c r="AI71">
        <v>4.8501299999999992</v>
      </c>
      <c r="AJ71">
        <v>0</v>
      </c>
      <c r="AK71">
        <v>12.891999999999998</v>
      </c>
      <c r="AL71">
        <v>16.230500000000003</v>
      </c>
      <c r="AM71">
        <v>4.0218514285714289</v>
      </c>
      <c r="AN71">
        <v>0</v>
      </c>
      <c r="AO71">
        <v>7.4675999999999991</v>
      </c>
      <c r="AP71">
        <v>2.4077676000000001</v>
      </c>
      <c r="AQ71">
        <v>0</v>
      </c>
      <c r="AR71">
        <v>12.198096000000001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24.239063334972553</v>
      </c>
      <c r="BB71">
        <f t="shared" si="1"/>
        <v>622.13596316310543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39.999595614482409</v>
      </c>
      <c r="L72">
        <v>16.85193509555539</v>
      </c>
      <c r="M72">
        <v>0</v>
      </c>
      <c r="N72">
        <v>29.998845443349751</v>
      </c>
      <c r="O72">
        <v>50.378443722170893</v>
      </c>
      <c r="P72">
        <v>59.845121321631396</v>
      </c>
      <c r="Q72">
        <v>5.4887037249283672</v>
      </c>
      <c r="R72">
        <v>10.679637524557954</v>
      </c>
      <c r="S72">
        <v>6.6388922651933706</v>
      </c>
      <c r="T72">
        <v>0</v>
      </c>
      <c r="U72">
        <v>216.02327299593648</v>
      </c>
      <c r="V72">
        <v>5.2253385720743344</v>
      </c>
      <c r="W72">
        <v>8.6115364182692282</v>
      </c>
      <c r="X72">
        <v>36.183146948716825</v>
      </c>
      <c r="Y72">
        <v>0</v>
      </c>
      <c r="Z72">
        <v>3.3248600000000001</v>
      </c>
      <c r="AA72">
        <v>10.835640000000001</v>
      </c>
      <c r="AB72">
        <v>10.035570480000001</v>
      </c>
      <c r="AC72">
        <v>7.3819532319999999</v>
      </c>
      <c r="AD72">
        <v>9.2942918000000017</v>
      </c>
      <c r="AE72">
        <v>12.556885224</v>
      </c>
      <c r="AF72">
        <v>0</v>
      </c>
      <c r="AG72">
        <v>0</v>
      </c>
      <c r="AH72">
        <v>38.846886999999988</v>
      </c>
      <c r="AI72">
        <v>4.8501299999999992</v>
      </c>
      <c r="AJ72">
        <v>0</v>
      </c>
      <c r="AK72">
        <v>12.891999999999998</v>
      </c>
      <c r="AL72">
        <v>16.230500000000003</v>
      </c>
      <c r="AM72">
        <v>4.0218514285714289</v>
      </c>
      <c r="AN72">
        <v>0</v>
      </c>
      <c r="AO72">
        <v>7.4675999999999991</v>
      </c>
      <c r="AP72">
        <v>2.4077676000000001</v>
      </c>
      <c r="AQ72">
        <v>0</v>
      </c>
      <c r="AR72">
        <v>12.198096000000001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24.238891254798549</v>
      </c>
      <c r="BB72">
        <f t="shared" si="1"/>
        <v>622.13154643863925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25.745792279855252</v>
      </c>
      <c r="L73">
        <v>16.852092000841576</v>
      </c>
      <c r="M73">
        <v>0</v>
      </c>
      <c r="N73">
        <v>29.998845443349751</v>
      </c>
      <c r="O73">
        <v>50.378443722170893</v>
      </c>
      <c r="P73">
        <v>59.845121321631396</v>
      </c>
      <c r="Q73">
        <v>1.974409453302961</v>
      </c>
      <c r="R73">
        <v>4.9029738339021618</v>
      </c>
      <c r="S73">
        <v>2.9090390804597703</v>
      </c>
      <c r="T73">
        <v>0</v>
      </c>
      <c r="U73">
        <v>216.02327299593648</v>
      </c>
      <c r="V73">
        <v>0</v>
      </c>
      <c r="W73">
        <v>8.6115364182692282</v>
      </c>
      <c r="X73">
        <v>36.183146948716825</v>
      </c>
      <c r="Y73">
        <v>0</v>
      </c>
      <c r="Z73">
        <v>3.3248600000000001</v>
      </c>
      <c r="AA73">
        <v>10.835640000000001</v>
      </c>
      <c r="AB73">
        <v>10.035570480000001</v>
      </c>
      <c r="AC73">
        <v>7.3819532319999999</v>
      </c>
      <c r="AD73">
        <v>9.2942918000000017</v>
      </c>
      <c r="AE73">
        <v>12.556885224</v>
      </c>
      <c r="AF73">
        <v>0</v>
      </c>
      <c r="AG73">
        <v>0</v>
      </c>
      <c r="AH73">
        <v>38.846886999999988</v>
      </c>
      <c r="AI73">
        <v>4.8501299999999992</v>
      </c>
      <c r="AJ73">
        <v>0</v>
      </c>
      <c r="AK73">
        <v>12.891999999999998</v>
      </c>
      <c r="AL73">
        <v>16.230500000000003</v>
      </c>
      <c r="AM73">
        <v>4.0218514285714289</v>
      </c>
      <c r="AN73">
        <v>0</v>
      </c>
      <c r="AO73">
        <v>7.4675999999999991</v>
      </c>
      <c r="AP73">
        <v>2.4077676000000001</v>
      </c>
      <c r="AQ73">
        <v>0</v>
      </c>
      <c r="AR73">
        <v>12.198096000000001</v>
      </c>
      <c r="AS73">
        <v>7.9269945599999989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23.013588957429917</v>
      </c>
      <c r="BB73">
        <f t="shared" si="1"/>
        <v>590.68211186557789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25.745792279855252</v>
      </c>
      <c r="L74">
        <v>16.852092000841576</v>
      </c>
      <c r="M74">
        <v>0</v>
      </c>
      <c r="N74">
        <v>29.998845443349751</v>
      </c>
      <c r="O74">
        <v>50.378443722170893</v>
      </c>
      <c r="P74">
        <v>59.845121321631396</v>
      </c>
      <c r="Q74">
        <v>1.974409453302961</v>
      </c>
      <c r="R74">
        <v>4.9029738339021618</v>
      </c>
      <c r="S74">
        <v>2.9090390804597703</v>
      </c>
      <c r="T74">
        <v>0</v>
      </c>
      <c r="U74">
        <v>216.02327299593648</v>
      </c>
      <c r="V74">
        <v>0</v>
      </c>
      <c r="W74">
        <v>8.6115364182692282</v>
      </c>
      <c r="X74">
        <v>36.183146948716825</v>
      </c>
      <c r="Y74">
        <v>0</v>
      </c>
      <c r="Z74">
        <v>3.3248600000000001</v>
      </c>
      <c r="AA74">
        <v>10.835640000000001</v>
      </c>
      <c r="AB74">
        <v>10.035570480000001</v>
      </c>
      <c r="AC74">
        <v>7.3819532319999999</v>
      </c>
      <c r="AD74">
        <v>9.2942918000000017</v>
      </c>
      <c r="AE74">
        <v>12.556885224</v>
      </c>
      <c r="AF74">
        <v>0</v>
      </c>
      <c r="AG74">
        <v>0</v>
      </c>
      <c r="AH74">
        <v>38.846886999999988</v>
      </c>
      <c r="AI74">
        <v>4.8501299999999992</v>
      </c>
      <c r="AJ74">
        <v>0</v>
      </c>
      <c r="AK74">
        <v>12.891999999999998</v>
      </c>
      <c r="AL74">
        <v>16.230500000000003</v>
      </c>
      <c r="AM74">
        <v>4.0218514285714289</v>
      </c>
      <c r="AN74">
        <v>0</v>
      </c>
      <c r="AO74">
        <v>7.4675999999999991</v>
      </c>
      <c r="AP74">
        <v>2.4077676000000001</v>
      </c>
      <c r="AQ74">
        <v>0</v>
      </c>
      <c r="AR74">
        <v>12.198096000000001</v>
      </c>
      <c r="AS74">
        <v>7.9269945599999989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23.013588957429917</v>
      </c>
      <c r="BB74">
        <f t="shared" si="1"/>
        <v>590.68211186557789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25.745792279855252</v>
      </c>
      <c r="L75">
        <v>16.852111909950903</v>
      </c>
      <c r="M75">
        <v>0</v>
      </c>
      <c r="N75">
        <v>29.998845443349751</v>
      </c>
      <c r="O75">
        <v>50.378443722170893</v>
      </c>
      <c r="P75">
        <v>59.845121321631396</v>
      </c>
      <c r="Q75">
        <v>1.974409453302961</v>
      </c>
      <c r="R75">
        <v>4.9029738339021618</v>
      </c>
      <c r="S75">
        <v>2.9090390804597703</v>
      </c>
      <c r="T75">
        <v>0</v>
      </c>
      <c r="U75">
        <v>219.95662785711929</v>
      </c>
      <c r="V75">
        <v>0</v>
      </c>
      <c r="W75">
        <v>8.6115364182692282</v>
      </c>
      <c r="X75">
        <v>36.183146948716825</v>
      </c>
      <c r="Y75">
        <v>0</v>
      </c>
      <c r="Z75">
        <v>3.3248600000000001</v>
      </c>
      <c r="AA75">
        <v>10.835640000000001</v>
      </c>
      <c r="AB75">
        <v>10.035570480000001</v>
      </c>
      <c r="AC75">
        <v>7.3819532319999999</v>
      </c>
      <c r="AD75">
        <v>9.2942918000000017</v>
      </c>
      <c r="AE75">
        <v>12.556885224</v>
      </c>
      <c r="AF75">
        <v>0</v>
      </c>
      <c r="AG75">
        <v>0</v>
      </c>
      <c r="AH75">
        <v>38.846886999999988</v>
      </c>
      <c r="AI75">
        <v>7.7602080000000004</v>
      </c>
      <c r="AJ75">
        <v>0</v>
      </c>
      <c r="AK75">
        <v>12.891999999999998</v>
      </c>
      <c r="AL75">
        <v>16.230500000000003</v>
      </c>
      <c r="AM75">
        <v>4.0218514285714289</v>
      </c>
      <c r="AN75">
        <v>0</v>
      </c>
      <c r="AO75">
        <v>7.4675999999999991</v>
      </c>
      <c r="AP75">
        <v>2.4077676000000001</v>
      </c>
      <c r="AQ75">
        <v>0</v>
      </c>
      <c r="AR75">
        <v>13.31976</v>
      </c>
      <c r="AS75">
        <v>7.9269945599999989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23.312281312444377</v>
      </c>
      <c r="BB75">
        <f t="shared" si="1"/>
        <v>598.34853628085557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25.745792279855252</v>
      </c>
      <c r="L76">
        <v>16.851916632948551</v>
      </c>
      <c r="M76">
        <v>0</v>
      </c>
      <c r="N76">
        <v>29.998845443349751</v>
      </c>
      <c r="O76">
        <v>50.378443722170893</v>
      </c>
      <c r="P76">
        <v>59.845121321631396</v>
      </c>
      <c r="Q76">
        <v>1.974409453302961</v>
      </c>
      <c r="R76">
        <v>4.9029738339021618</v>
      </c>
      <c r="S76">
        <v>2.9090390804597703</v>
      </c>
      <c r="T76">
        <v>0</v>
      </c>
      <c r="U76">
        <v>219.95662785711929</v>
      </c>
      <c r="V76">
        <v>0</v>
      </c>
      <c r="W76">
        <v>8.6115364182692282</v>
      </c>
      <c r="X76">
        <v>36.183146948716825</v>
      </c>
      <c r="Y76">
        <v>0</v>
      </c>
      <c r="Z76">
        <v>3.3248600000000001</v>
      </c>
      <c r="AA76">
        <v>10.835640000000001</v>
      </c>
      <c r="AB76">
        <v>10.035570480000001</v>
      </c>
      <c r="AC76">
        <v>7.3819532319999999</v>
      </c>
      <c r="AD76">
        <v>9.2942918000000017</v>
      </c>
      <c r="AE76">
        <v>12.556885224</v>
      </c>
      <c r="AF76">
        <v>0</v>
      </c>
      <c r="AG76">
        <v>0</v>
      </c>
      <c r="AH76">
        <v>38.846886999999988</v>
      </c>
      <c r="AI76">
        <v>7.7602080000000004</v>
      </c>
      <c r="AJ76">
        <v>0</v>
      </c>
      <c r="AK76">
        <v>12.891999999999998</v>
      </c>
      <c r="AL76">
        <v>16.230500000000003</v>
      </c>
      <c r="AM76">
        <v>4.0218514285714289</v>
      </c>
      <c r="AN76">
        <v>0</v>
      </c>
      <c r="AO76">
        <v>7.4675999999999991</v>
      </c>
      <c r="AP76">
        <v>2.4077676000000001</v>
      </c>
      <c r="AQ76">
        <v>0</v>
      </c>
      <c r="AR76">
        <v>13.31976</v>
      </c>
      <c r="AS76">
        <v>7.9269945599999989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23.312273989556786</v>
      </c>
      <c r="BB76">
        <f t="shared" si="1"/>
        <v>598.34834832674073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51.500495119949804</v>
      </c>
      <c r="L77">
        <v>64.893584988301939</v>
      </c>
      <c r="M77">
        <v>0</v>
      </c>
      <c r="N77">
        <v>29.998845443349751</v>
      </c>
      <c r="O77">
        <v>50.378443722170893</v>
      </c>
      <c r="P77">
        <v>59.845121321631396</v>
      </c>
      <c r="Q77">
        <v>5.4240882169947184</v>
      </c>
      <c r="R77">
        <v>10.587016244154563</v>
      </c>
      <c r="S77">
        <v>6.5797431737237826</v>
      </c>
      <c r="T77">
        <v>0</v>
      </c>
      <c r="U77">
        <v>219.95662785711929</v>
      </c>
      <c r="V77">
        <v>3.3742817936412712</v>
      </c>
      <c r="W77">
        <v>8.6115364182692282</v>
      </c>
      <c r="X77">
        <v>36.183146948716825</v>
      </c>
      <c r="Y77">
        <v>0</v>
      </c>
      <c r="Z77">
        <v>3.3248600000000001</v>
      </c>
      <c r="AA77">
        <v>10.835640000000001</v>
      </c>
      <c r="AB77">
        <v>10.035570480000001</v>
      </c>
      <c r="AC77">
        <v>7.3819532319999999</v>
      </c>
      <c r="AD77">
        <v>9.2942918000000017</v>
      </c>
      <c r="AE77">
        <v>12.556885224</v>
      </c>
      <c r="AF77">
        <v>0</v>
      </c>
      <c r="AG77">
        <v>0</v>
      </c>
      <c r="AH77">
        <v>38.846886999999988</v>
      </c>
      <c r="AI77">
        <v>7.7602080000000004</v>
      </c>
      <c r="AJ77">
        <v>0</v>
      </c>
      <c r="AK77">
        <v>12.891999999999998</v>
      </c>
      <c r="AL77">
        <v>16.230500000000003</v>
      </c>
      <c r="AM77">
        <v>4.0218514285714289</v>
      </c>
      <c r="AN77">
        <v>0</v>
      </c>
      <c r="AO77">
        <v>7.4675999999999991</v>
      </c>
      <c r="AP77">
        <v>2.4077676000000001</v>
      </c>
      <c r="AQ77">
        <v>0</v>
      </c>
      <c r="AR77">
        <v>9.2537280000000006</v>
      </c>
      <c r="AS77">
        <v>7.6878179999999992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26.52489375887809</v>
      </c>
      <c r="BB77">
        <f t="shared" si="1"/>
        <v>680.80559825371688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51.500495119949804</v>
      </c>
      <c r="L78">
        <v>64.893584988301939</v>
      </c>
      <c r="M78">
        <v>0</v>
      </c>
      <c r="N78">
        <v>29.998845443349751</v>
      </c>
      <c r="O78">
        <v>50.378443722170893</v>
      </c>
      <c r="P78">
        <v>59.845121321631396</v>
      </c>
      <c r="Q78">
        <v>5.4372221637146971</v>
      </c>
      <c r="R78">
        <v>10.587016244154563</v>
      </c>
      <c r="S78">
        <v>6.5797431737237826</v>
      </c>
      <c r="T78">
        <v>0</v>
      </c>
      <c r="U78">
        <v>219.95662785711929</v>
      </c>
      <c r="V78">
        <v>3.2410747199999994</v>
      </c>
      <c r="W78">
        <v>8.6115364182692282</v>
      </c>
      <c r="X78">
        <v>36.183146948716825</v>
      </c>
      <c r="Y78">
        <v>0</v>
      </c>
      <c r="Z78">
        <v>3.3248600000000001</v>
      </c>
      <c r="AA78">
        <v>10.835640000000001</v>
      </c>
      <c r="AB78">
        <v>10.035570480000001</v>
      </c>
      <c r="AC78">
        <v>7.3819532319999999</v>
      </c>
      <c r="AD78">
        <v>9.2942918000000017</v>
      </c>
      <c r="AE78">
        <v>12.556885224</v>
      </c>
      <c r="AF78">
        <v>0</v>
      </c>
      <c r="AG78">
        <v>0</v>
      </c>
      <c r="AH78">
        <v>38.846886999999988</v>
      </c>
      <c r="AI78">
        <v>7.7602080000000004</v>
      </c>
      <c r="AJ78">
        <v>0</v>
      </c>
      <c r="AK78">
        <v>12.891999999999998</v>
      </c>
      <c r="AL78">
        <v>16.230500000000003</v>
      </c>
      <c r="AM78">
        <v>4.0218514285714289</v>
      </c>
      <c r="AN78">
        <v>0</v>
      </c>
      <c r="AO78">
        <v>7.4675999999999991</v>
      </c>
      <c r="AP78">
        <v>2.4077676000000001</v>
      </c>
      <c r="AQ78">
        <v>0</v>
      </c>
      <c r="AR78">
        <v>9.2537280000000006</v>
      </c>
      <c r="AS78">
        <v>7.6878179999999992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26.520391162783422</v>
      </c>
      <c r="BB78">
        <f t="shared" si="1"/>
        <v>680.69002772289014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51.500495119949804</v>
      </c>
      <c r="L79">
        <v>64.893584988301939</v>
      </c>
      <c r="M79">
        <v>0</v>
      </c>
      <c r="N79">
        <v>29.998845443349751</v>
      </c>
      <c r="O79">
        <v>50.378443722170893</v>
      </c>
      <c r="P79">
        <v>59.845121321631396</v>
      </c>
      <c r="Q79">
        <v>5.4372221637146971</v>
      </c>
      <c r="R79">
        <v>10.587016244154563</v>
      </c>
      <c r="S79">
        <v>6.5797431737237826</v>
      </c>
      <c r="T79">
        <v>0</v>
      </c>
      <c r="U79">
        <v>229.38998007401079</v>
      </c>
      <c r="V79">
        <v>3.2410747199999994</v>
      </c>
      <c r="W79">
        <v>8.6115364182692282</v>
      </c>
      <c r="X79">
        <v>36.183146948716825</v>
      </c>
      <c r="Y79">
        <v>0</v>
      </c>
      <c r="Z79">
        <v>4.9939956000000008</v>
      </c>
      <c r="AA79">
        <v>10.935969999999999</v>
      </c>
      <c r="AB79">
        <v>10.3944674</v>
      </c>
      <c r="AC79">
        <v>7.7626463999999995</v>
      </c>
      <c r="AD79">
        <v>9.7975927999999985</v>
      </c>
      <c r="AE79">
        <v>13.230809199999996</v>
      </c>
      <c r="AF79">
        <v>0</v>
      </c>
      <c r="AG79">
        <v>0</v>
      </c>
      <c r="AH79">
        <v>39.291882299999997</v>
      </c>
      <c r="AI79">
        <v>9.0535759999999978</v>
      </c>
      <c r="AJ79">
        <v>0</v>
      </c>
      <c r="AK79">
        <v>12.891999999999998</v>
      </c>
      <c r="AL79">
        <v>16.230500000000003</v>
      </c>
      <c r="AM79">
        <v>4.0218514285714289</v>
      </c>
      <c r="AN79">
        <v>0</v>
      </c>
      <c r="AO79">
        <v>7.4675999999999991</v>
      </c>
      <c r="AP79">
        <v>2.4077676000000001</v>
      </c>
      <c r="AQ79">
        <v>0</v>
      </c>
      <c r="AR79">
        <v>13.31976</v>
      </c>
      <c r="AS79">
        <v>7.8586583999999995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27.236448486916871</v>
      </c>
      <c r="BB79">
        <f t="shared" si="1"/>
        <v>699.06883897964815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51.500495119949804</v>
      </c>
      <c r="L80">
        <v>64.893584988301939</v>
      </c>
      <c r="M80">
        <v>0</v>
      </c>
      <c r="N80">
        <v>29.998845443349751</v>
      </c>
      <c r="O80">
        <v>50.378443722170893</v>
      </c>
      <c r="P80">
        <v>59.845121321631396</v>
      </c>
      <c r="Q80">
        <v>5.4372221637146971</v>
      </c>
      <c r="R80">
        <v>10.587016244154563</v>
      </c>
      <c r="S80">
        <v>6.5797431737237826</v>
      </c>
      <c r="T80">
        <v>0</v>
      </c>
      <c r="U80">
        <v>234.09734101896612</v>
      </c>
      <c r="V80">
        <v>2.7757871137855581</v>
      </c>
      <c r="W80">
        <v>8.6115364182692282</v>
      </c>
      <c r="X80">
        <v>36.183146948716825</v>
      </c>
      <c r="Y80">
        <v>0</v>
      </c>
      <c r="Z80">
        <v>4.9939956000000008</v>
      </c>
      <c r="AA80">
        <v>10.935969999999999</v>
      </c>
      <c r="AB80">
        <v>10.3944674</v>
      </c>
      <c r="AC80">
        <v>7.7626463999999995</v>
      </c>
      <c r="AD80">
        <v>9.7975927999999985</v>
      </c>
      <c r="AE80">
        <v>13.230809199999996</v>
      </c>
      <c r="AF80">
        <v>0</v>
      </c>
      <c r="AG80">
        <v>0</v>
      </c>
      <c r="AH80">
        <v>39.291882299999997</v>
      </c>
      <c r="AI80">
        <v>16.813783999999998</v>
      </c>
      <c r="AJ80">
        <v>0</v>
      </c>
      <c r="AK80">
        <v>12.891999999999998</v>
      </c>
      <c r="AL80">
        <v>16.230500000000003</v>
      </c>
      <c r="AM80">
        <v>4.0218514285714289</v>
      </c>
      <c r="AN80">
        <v>0</v>
      </c>
      <c r="AO80">
        <v>7.4675999999999991</v>
      </c>
      <c r="AP80">
        <v>2.4077676000000001</v>
      </c>
      <c r="AQ80">
        <v>0</v>
      </c>
      <c r="AR80">
        <v>13.31976</v>
      </c>
      <c r="AS80">
        <v>7.8586583999999995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27.686533966422672</v>
      </c>
      <c r="BB80">
        <f t="shared" si="1"/>
        <v>710.62103483888313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51.500495119949804</v>
      </c>
      <c r="L81">
        <v>64.893584988301939</v>
      </c>
      <c r="M81">
        <v>0</v>
      </c>
      <c r="N81">
        <v>29.998845443349751</v>
      </c>
      <c r="O81">
        <v>50.378443722170893</v>
      </c>
      <c r="P81">
        <v>59.845121321631396</v>
      </c>
      <c r="Q81">
        <v>5.4372221637146971</v>
      </c>
      <c r="R81">
        <v>10.587016244154563</v>
      </c>
      <c r="S81">
        <v>6.5797431737237826</v>
      </c>
      <c r="T81">
        <v>0</v>
      </c>
      <c r="U81">
        <v>240.21659071640528</v>
      </c>
      <c r="V81">
        <v>2.7757871137855581</v>
      </c>
      <c r="W81">
        <v>8.6115364182692282</v>
      </c>
      <c r="X81">
        <v>36.183146948716825</v>
      </c>
      <c r="Y81">
        <v>0</v>
      </c>
      <c r="Z81">
        <v>4.9939956000000008</v>
      </c>
      <c r="AA81">
        <v>10.935969999999999</v>
      </c>
      <c r="AB81">
        <v>10.3944674</v>
      </c>
      <c r="AC81">
        <v>7.7626463999999995</v>
      </c>
      <c r="AD81">
        <v>9.7975927999999985</v>
      </c>
      <c r="AE81">
        <v>13.230809199999996</v>
      </c>
      <c r="AF81">
        <v>0</v>
      </c>
      <c r="AG81">
        <v>0</v>
      </c>
      <c r="AH81">
        <v>39.291882299999997</v>
      </c>
      <c r="AI81">
        <v>16.813783999999998</v>
      </c>
      <c r="AJ81">
        <v>0</v>
      </c>
      <c r="AK81">
        <v>12.891999999999998</v>
      </c>
      <c r="AL81">
        <v>16.230500000000003</v>
      </c>
      <c r="AM81">
        <v>4.0218514285714289</v>
      </c>
      <c r="AN81">
        <v>0</v>
      </c>
      <c r="AO81">
        <v>7.4675999999999991</v>
      </c>
      <c r="AP81">
        <v>2.4077676000000001</v>
      </c>
      <c r="AQ81">
        <v>0</v>
      </c>
      <c r="AR81">
        <v>12.198096000000001</v>
      </c>
      <c r="AS81">
        <v>8.0294988000000007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27.880350422119101</v>
      </c>
      <c r="BB81">
        <f t="shared" si="1"/>
        <v>715.59564448062599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51.500495119949804</v>
      </c>
      <c r="L82">
        <v>64.893584988301939</v>
      </c>
      <c r="M82">
        <v>0</v>
      </c>
      <c r="N82">
        <v>29.998845443349751</v>
      </c>
      <c r="O82">
        <v>50.378443722170893</v>
      </c>
      <c r="P82">
        <v>59.845121321631396</v>
      </c>
      <c r="Q82">
        <v>5.4372221637146971</v>
      </c>
      <c r="R82">
        <v>10.587016244154563</v>
      </c>
      <c r="S82">
        <v>6.5797431737237826</v>
      </c>
      <c r="T82">
        <v>0</v>
      </c>
      <c r="U82">
        <v>240.21659071640528</v>
      </c>
      <c r="V82">
        <v>2.7757871137855581</v>
      </c>
      <c r="W82">
        <v>8.6115364182692282</v>
      </c>
      <c r="X82">
        <v>36.183146948716825</v>
      </c>
      <c r="Y82">
        <v>0</v>
      </c>
      <c r="Z82">
        <v>4.9939956000000008</v>
      </c>
      <c r="AA82">
        <v>10.935969999999999</v>
      </c>
      <c r="AB82">
        <v>10.3944674</v>
      </c>
      <c r="AC82">
        <v>7.7626463999999995</v>
      </c>
      <c r="AD82">
        <v>9.7975927999999985</v>
      </c>
      <c r="AE82">
        <v>13.230809199999996</v>
      </c>
      <c r="AF82">
        <v>0</v>
      </c>
      <c r="AG82">
        <v>0</v>
      </c>
      <c r="AH82">
        <v>39.291882299999997</v>
      </c>
      <c r="AI82">
        <v>16.813783999999998</v>
      </c>
      <c r="AJ82">
        <v>0</v>
      </c>
      <c r="AK82">
        <v>12.891999999999998</v>
      </c>
      <c r="AL82">
        <v>16.230500000000003</v>
      </c>
      <c r="AM82">
        <v>4.0218514285714289</v>
      </c>
      <c r="AN82">
        <v>0</v>
      </c>
      <c r="AO82">
        <v>7.4675999999999991</v>
      </c>
      <c r="AP82">
        <v>2.4077676000000001</v>
      </c>
      <c r="AQ82">
        <v>0</v>
      </c>
      <c r="AR82">
        <v>12.198096000000001</v>
      </c>
      <c r="AS82">
        <v>8.0294988000000007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27.880350422119101</v>
      </c>
      <c r="BB82">
        <f t="shared" si="1"/>
        <v>715.59564448062599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51.500495119949804</v>
      </c>
      <c r="L83">
        <v>64.893584988301939</v>
      </c>
      <c r="M83">
        <v>0</v>
      </c>
      <c r="N83">
        <v>29.998845443349751</v>
      </c>
      <c r="O83">
        <v>50.378443722170893</v>
      </c>
      <c r="P83">
        <v>59.845121321631396</v>
      </c>
      <c r="Q83">
        <v>5.4372221637146971</v>
      </c>
      <c r="R83">
        <v>10.587016244154563</v>
      </c>
      <c r="S83">
        <v>6.5797431737237826</v>
      </c>
      <c r="T83">
        <v>0</v>
      </c>
      <c r="U83">
        <v>240.21659071640528</v>
      </c>
      <c r="V83">
        <v>2.7757871137855581</v>
      </c>
      <c r="W83">
        <v>8.6115364182692282</v>
      </c>
      <c r="X83">
        <v>36.183146948716825</v>
      </c>
      <c r="Y83">
        <v>0</v>
      </c>
      <c r="Z83">
        <v>4.9939956000000008</v>
      </c>
      <c r="AA83">
        <v>10.935969999999999</v>
      </c>
      <c r="AB83">
        <v>10.3944674</v>
      </c>
      <c r="AC83">
        <v>7.7626463999999995</v>
      </c>
      <c r="AD83">
        <v>9.7975927999999985</v>
      </c>
      <c r="AE83">
        <v>13.230809199999996</v>
      </c>
      <c r="AF83">
        <v>0</v>
      </c>
      <c r="AG83">
        <v>0</v>
      </c>
      <c r="AH83">
        <v>39.291882299999997</v>
      </c>
      <c r="AI83">
        <v>16.813783999999998</v>
      </c>
      <c r="AJ83">
        <v>0</v>
      </c>
      <c r="AK83">
        <v>12.891999999999998</v>
      </c>
      <c r="AL83">
        <v>16.230500000000003</v>
      </c>
      <c r="AM83">
        <v>4.0218514285714289</v>
      </c>
      <c r="AN83">
        <v>0</v>
      </c>
      <c r="AO83">
        <v>7.4675999999999991</v>
      </c>
      <c r="AP83">
        <v>2.4077676000000001</v>
      </c>
      <c r="AQ83">
        <v>0</v>
      </c>
      <c r="AR83">
        <v>12.198096000000001</v>
      </c>
      <c r="AS83">
        <v>8.0294988000000007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27.880350422119101</v>
      </c>
      <c r="BB83">
        <f t="shared" si="1"/>
        <v>715.59564448062599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51.500495119949804</v>
      </c>
      <c r="L84">
        <v>64.893584988301939</v>
      </c>
      <c r="M84">
        <v>0</v>
      </c>
      <c r="N84">
        <v>29.998845443349751</v>
      </c>
      <c r="O84">
        <v>50.378443722170893</v>
      </c>
      <c r="P84">
        <v>59.845121321631396</v>
      </c>
      <c r="Q84">
        <v>5.4372221637146971</v>
      </c>
      <c r="R84">
        <v>10.587016244154563</v>
      </c>
      <c r="S84">
        <v>6.5797431737237826</v>
      </c>
      <c r="T84">
        <v>0</v>
      </c>
      <c r="U84">
        <v>240.21659071640528</v>
      </c>
      <c r="V84">
        <v>2.7757871137855581</v>
      </c>
      <c r="W84">
        <v>8.6115364182692282</v>
      </c>
      <c r="X84">
        <v>36.183146948716825</v>
      </c>
      <c r="Y84">
        <v>0</v>
      </c>
      <c r="Z84">
        <v>4.9939956000000008</v>
      </c>
      <c r="AA84">
        <v>10.935969999999999</v>
      </c>
      <c r="AB84">
        <v>10.3944674</v>
      </c>
      <c r="AC84">
        <v>7.7626463999999995</v>
      </c>
      <c r="AD84">
        <v>9.7975927999999985</v>
      </c>
      <c r="AE84">
        <v>13.230809199999996</v>
      </c>
      <c r="AF84">
        <v>0</v>
      </c>
      <c r="AG84">
        <v>0</v>
      </c>
      <c r="AH84">
        <v>39.291882299999997</v>
      </c>
      <c r="AI84">
        <v>16.813783999999998</v>
      </c>
      <c r="AJ84">
        <v>0</v>
      </c>
      <c r="AK84">
        <v>12.891999999999998</v>
      </c>
      <c r="AL84">
        <v>16.230500000000003</v>
      </c>
      <c r="AM84">
        <v>4.0218514285714289</v>
      </c>
      <c r="AN84">
        <v>0</v>
      </c>
      <c r="AO84">
        <v>7.4675999999999991</v>
      </c>
      <c r="AP84">
        <v>2.4077676000000001</v>
      </c>
      <c r="AQ84">
        <v>0</v>
      </c>
      <c r="AR84">
        <v>12.198096000000001</v>
      </c>
      <c r="AS84">
        <v>8.0294988000000007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27.880350422119101</v>
      </c>
      <c r="BB84">
        <f t="shared" si="1"/>
        <v>715.59564448062599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51.500495119949804</v>
      </c>
      <c r="L85">
        <v>64.893584988301939</v>
      </c>
      <c r="M85">
        <v>0</v>
      </c>
      <c r="N85">
        <v>29.998845443349751</v>
      </c>
      <c r="O85">
        <v>50.378443722170893</v>
      </c>
      <c r="P85">
        <v>59.845121321631396</v>
      </c>
      <c r="Q85">
        <v>5.4372221637146971</v>
      </c>
      <c r="R85">
        <v>10.587016244154563</v>
      </c>
      <c r="S85">
        <v>6.5797431737237826</v>
      </c>
      <c r="T85">
        <v>0</v>
      </c>
      <c r="U85">
        <v>240.21659071640528</v>
      </c>
      <c r="V85">
        <v>2.9619183266932279</v>
      </c>
      <c r="W85">
        <v>8.6115364182692282</v>
      </c>
      <c r="X85">
        <v>36.183146948716825</v>
      </c>
      <c r="Y85">
        <v>0</v>
      </c>
      <c r="Z85">
        <v>4.9939956000000008</v>
      </c>
      <c r="AA85">
        <v>10.935969999999999</v>
      </c>
      <c r="AB85">
        <v>10.3944674</v>
      </c>
      <c r="AC85">
        <v>7.7626463999999995</v>
      </c>
      <c r="AD85">
        <v>9.7975927999999985</v>
      </c>
      <c r="AE85">
        <v>13.230809199999996</v>
      </c>
      <c r="AF85">
        <v>0</v>
      </c>
      <c r="AG85">
        <v>0</v>
      </c>
      <c r="AH85">
        <v>39.291882299999997</v>
      </c>
      <c r="AI85">
        <v>16.813783999999998</v>
      </c>
      <c r="AJ85">
        <v>0</v>
      </c>
      <c r="AK85">
        <v>12.891999999999998</v>
      </c>
      <c r="AL85">
        <v>16.230500000000003</v>
      </c>
      <c r="AM85">
        <v>4.0218514285714289</v>
      </c>
      <c r="AN85">
        <v>0</v>
      </c>
      <c r="AO85">
        <v>7.4675999999999991</v>
      </c>
      <c r="AP85">
        <v>2.4077676000000001</v>
      </c>
      <c r="AQ85">
        <v>0</v>
      </c>
      <c r="AR85">
        <v>12.198096000000001</v>
      </c>
      <c r="AS85">
        <v>8.0294988000000007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27.88733042992159</v>
      </c>
      <c r="BB85">
        <f t="shared" si="1"/>
        <v>715.77479568573119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51.500495119949804</v>
      </c>
      <c r="L86">
        <v>64.893584988301939</v>
      </c>
      <c r="M86">
        <v>0</v>
      </c>
      <c r="N86">
        <v>29.998845443349751</v>
      </c>
      <c r="O86">
        <v>50.378443722170893</v>
      </c>
      <c r="P86">
        <v>59.845121321631396</v>
      </c>
      <c r="Q86">
        <v>5.4372221637146971</v>
      </c>
      <c r="R86">
        <v>10.587016244154563</v>
      </c>
      <c r="S86">
        <v>6.5797431737237826</v>
      </c>
      <c r="T86">
        <v>0</v>
      </c>
      <c r="U86">
        <v>240.21659071640528</v>
      </c>
      <c r="V86">
        <v>3.0948076238881828</v>
      </c>
      <c r="W86">
        <v>8.6115364182692282</v>
      </c>
      <c r="X86">
        <v>36.183146948716825</v>
      </c>
      <c r="Y86">
        <v>0</v>
      </c>
      <c r="Z86">
        <v>4.9939956000000008</v>
      </c>
      <c r="AA86">
        <v>10.935969999999999</v>
      </c>
      <c r="AB86">
        <v>10.3944674</v>
      </c>
      <c r="AC86">
        <v>7.7626463999999995</v>
      </c>
      <c r="AD86">
        <v>9.7975927999999985</v>
      </c>
      <c r="AE86">
        <v>13.230809199999996</v>
      </c>
      <c r="AF86">
        <v>0</v>
      </c>
      <c r="AG86">
        <v>0</v>
      </c>
      <c r="AH86">
        <v>39.291882299999997</v>
      </c>
      <c r="AI86">
        <v>9.0535759999999978</v>
      </c>
      <c r="AJ86">
        <v>0</v>
      </c>
      <c r="AK86">
        <v>12.891999999999998</v>
      </c>
      <c r="AL86">
        <v>16.230500000000003</v>
      </c>
      <c r="AM86">
        <v>4.0218514285714289</v>
      </c>
      <c r="AN86">
        <v>0</v>
      </c>
      <c r="AO86">
        <v>7.4675999999999991</v>
      </c>
      <c r="AP86">
        <v>2.4077676000000001</v>
      </c>
      <c r="AQ86">
        <v>0</v>
      </c>
      <c r="AR86">
        <v>12.198096000000001</v>
      </c>
      <c r="AS86">
        <v>8.0294988000000007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27.601305883944889</v>
      </c>
      <c r="BB86">
        <f t="shared" si="1"/>
        <v>708.43350152890287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51.500495119949804</v>
      </c>
      <c r="L87">
        <v>64.893584988301939</v>
      </c>
      <c r="M87">
        <v>0</v>
      </c>
      <c r="N87">
        <v>29.998845443349751</v>
      </c>
      <c r="O87">
        <v>50.378443722170893</v>
      </c>
      <c r="P87">
        <v>59.845121321631396</v>
      </c>
      <c r="Q87">
        <v>5.4372221637146971</v>
      </c>
      <c r="R87">
        <v>10.587016244154563</v>
      </c>
      <c r="S87">
        <v>6.5797431737237826</v>
      </c>
      <c r="T87">
        <v>0</v>
      </c>
      <c r="U87">
        <v>240.21659071640528</v>
      </c>
      <c r="V87">
        <v>3.1899384567901232</v>
      </c>
      <c r="W87">
        <v>8.6115364182692282</v>
      </c>
      <c r="X87">
        <v>36.183146948716825</v>
      </c>
      <c r="Y87">
        <v>0</v>
      </c>
      <c r="Z87">
        <v>3.3293303999999999</v>
      </c>
      <c r="AA87">
        <v>10.835640000000001</v>
      </c>
      <c r="AB87">
        <v>10.035570480000001</v>
      </c>
      <c r="AC87">
        <v>7.3819532319999999</v>
      </c>
      <c r="AD87">
        <v>9.2942918000000017</v>
      </c>
      <c r="AE87">
        <v>12.556885224</v>
      </c>
      <c r="AF87">
        <v>0</v>
      </c>
      <c r="AG87">
        <v>0</v>
      </c>
      <c r="AH87">
        <v>38.846886999999988</v>
      </c>
      <c r="AI87">
        <v>9.0535759999999978</v>
      </c>
      <c r="AJ87">
        <v>0</v>
      </c>
      <c r="AK87">
        <v>12.891999999999998</v>
      </c>
      <c r="AL87">
        <v>16.230500000000003</v>
      </c>
      <c r="AM87">
        <v>4.0218514285714289</v>
      </c>
      <c r="AN87">
        <v>0</v>
      </c>
      <c r="AO87">
        <v>7.4675999999999991</v>
      </c>
      <c r="AP87">
        <v>2.4077676000000001</v>
      </c>
      <c r="AQ87">
        <v>0</v>
      </c>
      <c r="AR87">
        <v>12.198096000000001</v>
      </c>
      <c r="AS87">
        <v>8.0294988000000007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27.450118503555252</v>
      </c>
      <c r="BB87">
        <f t="shared" si="1"/>
        <v>704.55301417819464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51.500495119949804</v>
      </c>
      <c r="L88">
        <v>64.893584988301939</v>
      </c>
      <c r="M88">
        <v>0</v>
      </c>
      <c r="N88">
        <v>29.998845443349751</v>
      </c>
      <c r="O88">
        <v>50.378443722170893</v>
      </c>
      <c r="P88">
        <v>59.845121321631396</v>
      </c>
      <c r="Q88">
        <v>5.4372221637146971</v>
      </c>
      <c r="R88">
        <v>10.587016244154563</v>
      </c>
      <c r="S88">
        <v>6.5797431737237826</v>
      </c>
      <c r="T88">
        <v>0</v>
      </c>
      <c r="U88">
        <v>240.21659071640528</v>
      </c>
      <c r="V88">
        <v>3.2811333333333339</v>
      </c>
      <c r="W88">
        <v>8.6115364182692282</v>
      </c>
      <c r="X88">
        <v>36.183146948716825</v>
      </c>
      <c r="Y88">
        <v>0</v>
      </c>
      <c r="Z88">
        <v>3.3293303999999999</v>
      </c>
      <c r="AA88">
        <v>10.835640000000001</v>
      </c>
      <c r="AB88">
        <v>10.035570480000001</v>
      </c>
      <c r="AC88">
        <v>7.3819532319999999</v>
      </c>
      <c r="AD88">
        <v>9.2942918000000017</v>
      </c>
      <c r="AE88">
        <v>12.556885224</v>
      </c>
      <c r="AF88">
        <v>0</v>
      </c>
      <c r="AG88">
        <v>0</v>
      </c>
      <c r="AH88">
        <v>38.846886999999988</v>
      </c>
      <c r="AI88">
        <v>9.0535759999999978</v>
      </c>
      <c r="AJ88">
        <v>0</v>
      </c>
      <c r="AK88">
        <v>12.891999999999998</v>
      </c>
      <c r="AL88">
        <v>16.230500000000003</v>
      </c>
      <c r="AM88">
        <v>4.0218514285714289</v>
      </c>
      <c r="AN88">
        <v>0</v>
      </c>
      <c r="AO88">
        <v>7.4675999999999991</v>
      </c>
      <c r="AP88">
        <v>2.4077676000000001</v>
      </c>
      <c r="AQ88">
        <v>0</v>
      </c>
      <c r="AR88">
        <v>12.198096000000001</v>
      </c>
      <c r="AS88">
        <v>8.0294988000000007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27.453538358773301</v>
      </c>
      <c r="BB88">
        <f t="shared" si="1"/>
        <v>704.64078919951976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51.500495119949804</v>
      </c>
      <c r="L89">
        <v>64.893584988301939</v>
      </c>
      <c r="M89">
        <v>0</v>
      </c>
      <c r="N89">
        <v>29.998845443349751</v>
      </c>
      <c r="O89">
        <v>50.378443722170893</v>
      </c>
      <c r="P89">
        <v>59.845121321631396</v>
      </c>
      <c r="Q89">
        <v>5.4372221637146971</v>
      </c>
      <c r="R89">
        <v>10.587016244154563</v>
      </c>
      <c r="S89">
        <v>6.5797431737237826</v>
      </c>
      <c r="T89">
        <v>0</v>
      </c>
      <c r="U89">
        <v>240.21659071640528</v>
      </c>
      <c r="V89">
        <v>3.3742959183673475</v>
      </c>
      <c r="W89">
        <v>8.6115364182692282</v>
      </c>
      <c r="X89">
        <v>36.183146948716825</v>
      </c>
      <c r="Y89">
        <v>0</v>
      </c>
      <c r="Z89">
        <v>3.3293303999999999</v>
      </c>
      <c r="AA89">
        <v>10.835640000000001</v>
      </c>
      <c r="AB89">
        <v>10.035570480000001</v>
      </c>
      <c r="AC89">
        <v>7.3819532319999999</v>
      </c>
      <c r="AD89">
        <v>9.2942918000000017</v>
      </c>
      <c r="AE89">
        <v>12.556885224</v>
      </c>
      <c r="AF89">
        <v>0</v>
      </c>
      <c r="AG89">
        <v>0</v>
      </c>
      <c r="AH89">
        <v>38.846886999999988</v>
      </c>
      <c r="AI89">
        <v>9.0535759999999978</v>
      </c>
      <c r="AJ89">
        <v>0</v>
      </c>
      <c r="AK89">
        <v>12.891999999999998</v>
      </c>
      <c r="AL89">
        <v>16.230500000000003</v>
      </c>
      <c r="AM89">
        <v>4.0218514285714289</v>
      </c>
      <c r="AN89">
        <v>0</v>
      </c>
      <c r="AO89">
        <v>7.4675999999999991</v>
      </c>
      <c r="AP89">
        <v>2.4077676000000001</v>
      </c>
      <c r="AQ89">
        <v>0</v>
      </c>
      <c r="AR89">
        <v>11.21664</v>
      </c>
      <c r="AS89">
        <v>8.0294988000000007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27.42022721361176</v>
      </c>
      <c r="BB89">
        <f t="shared" si="1"/>
        <v>703.78580692971536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51.500495119949804</v>
      </c>
      <c r="L90">
        <v>64.893584988301939</v>
      </c>
      <c r="M90">
        <v>0</v>
      </c>
      <c r="N90">
        <v>29.998845443349751</v>
      </c>
      <c r="O90">
        <v>50.378443722170893</v>
      </c>
      <c r="P90">
        <v>59.845121321631396</v>
      </c>
      <c r="Q90">
        <v>5.4372221637146971</v>
      </c>
      <c r="R90">
        <v>10.587016244154563</v>
      </c>
      <c r="S90">
        <v>6.5797431737237826</v>
      </c>
      <c r="T90">
        <v>0</v>
      </c>
      <c r="U90">
        <v>240.21659071640528</v>
      </c>
      <c r="V90">
        <v>3.4674583427922814</v>
      </c>
      <c r="W90">
        <v>8.6115364182692282</v>
      </c>
      <c r="X90">
        <v>36.183146948716825</v>
      </c>
      <c r="Y90">
        <v>0</v>
      </c>
      <c r="Z90">
        <v>3.3293303999999999</v>
      </c>
      <c r="AA90">
        <v>10.835640000000001</v>
      </c>
      <c r="AB90">
        <v>10.035570480000001</v>
      </c>
      <c r="AC90">
        <v>7.3819532319999999</v>
      </c>
      <c r="AD90">
        <v>9.2942918000000017</v>
      </c>
      <c r="AE90">
        <v>12.556885224</v>
      </c>
      <c r="AF90">
        <v>0</v>
      </c>
      <c r="AG90">
        <v>0</v>
      </c>
      <c r="AH90">
        <v>38.846886999999988</v>
      </c>
      <c r="AI90">
        <v>9.0535759999999978</v>
      </c>
      <c r="AJ90">
        <v>0</v>
      </c>
      <c r="AK90">
        <v>12.891999999999998</v>
      </c>
      <c r="AL90">
        <v>16.230500000000003</v>
      </c>
      <c r="AM90">
        <v>4.0218514285714289</v>
      </c>
      <c r="AN90">
        <v>0</v>
      </c>
      <c r="AO90">
        <v>7.4675999999999991</v>
      </c>
      <c r="AP90">
        <v>2.4077676000000001</v>
      </c>
      <c r="AQ90">
        <v>0</v>
      </c>
      <c r="AR90">
        <v>11.21664</v>
      </c>
      <c r="AS90">
        <v>8.0294988000000007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27.423720851903788</v>
      </c>
      <c r="BB90">
        <f t="shared" si="1"/>
        <v>703.87547571584821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51.500495119949804</v>
      </c>
      <c r="L91">
        <v>64.893584988301939</v>
      </c>
      <c r="M91">
        <v>0</v>
      </c>
      <c r="N91">
        <v>29.998845443349751</v>
      </c>
      <c r="O91">
        <v>50.378443722170893</v>
      </c>
      <c r="P91">
        <v>59.845121321631396</v>
      </c>
      <c r="Q91">
        <v>5.4372221637146971</v>
      </c>
      <c r="R91">
        <v>10.587016244154563</v>
      </c>
      <c r="S91">
        <v>6.5797431737237826</v>
      </c>
      <c r="T91">
        <v>0</v>
      </c>
      <c r="U91">
        <v>240.21659071640528</v>
      </c>
      <c r="V91">
        <v>3.5606206191265897</v>
      </c>
      <c r="W91">
        <v>8.6115364182692282</v>
      </c>
      <c r="X91">
        <v>36.183146948716825</v>
      </c>
      <c r="Y91">
        <v>0</v>
      </c>
      <c r="Z91">
        <v>4.9939956000000008</v>
      </c>
      <c r="AA91">
        <v>10.935969999999999</v>
      </c>
      <c r="AB91">
        <v>10.3944674</v>
      </c>
      <c r="AC91">
        <v>7.7626463999999995</v>
      </c>
      <c r="AD91">
        <v>9.7975927999999985</v>
      </c>
      <c r="AE91">
        <v>13.230809199999996</v>
      </c>
      <c r="AF91">
        <v>0</v>
      </c>
      <c r="AG91">
        <v>0</v>
      </c>
      <c r="AH91">
        <v>39.291882299999997</v>
      </c>
      <c r="AI91">
        <v>9.0535759999999978</v>
      </c>
      <c r="AJ91">
        <v>0</v>
      </c>
      <c r="AK91">
        <v>12.891999999999998</v>
      </c>
      <c r="AL91">
        <v>16.230500000000003</v>
      </c>
      <c r="AM91">
        <v>4.0218514285714289</v>
      </c>
      <c r="AN91">
        <v>0</v>
      </c>
      <c r="AO91">
        <v>7.4675999999999991</v>
      </c>
      <c r="AP91">
        <v>2.4077676000000001</v>
      </c>
      <c r="AQ91">
        <v>0</v>
      </c>
      <c r="AR91">
        <v>11.21664</v>
      </c>
      <c r="AS91">
        <v>8.0294988000000007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27.581969318668207</v>
      </c>
      <c r="BB91">
        <f t="shared" si="1"/>
        <v>707.93719508941786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51.500495119949804</v>
      </c>
      <c r="L92">
        <v>64.893584988301939</v>
      </c>
      <c r="M92">
        <v>0</v>
      </c>
      <c r="N92">
        <v>29.998845443349751</v>
      </c>
      <c r="O92">
        <v>50.378443722170893</v>
      </c>
      <c r="P92">
        <v>59.845121321631396</v>
      </c>
      <c r="Q92">
        <v>5.4372221637146971</v>
      </c>
      <c r="R92">
        <v>10.587016244154563</v>
      </c>
      <c r="S92">
        <v>6.5797431737237826</v>
      </c>
      <c r="T92">
        <v>0</v>
      </c>
      <c r="U92">
        <v>240.21659071640528</v>
      </c>
      <c r="V92">
        <v>3.647333009708738</v>
      </c>
      <c r="W92">
        <v>8.6115364182692282</v>
      </c>
      <c r="X92">
        <v>36.183146948716825</v>
      </c>
      <c r="Y92">
        <v>0</v>
      </c>
      <c r="Z92">
        <v>4.9939956000000008</v>
      </c>
      <c r="AA92">
        <v>10.935969999999999</v>
      </c>
      <c r="AB92">
        <v>10.3944674</v>
      </c>
      <c r="AC92">
        <v>7.7626463999999995</v>
      </c>
      <c r="AD92">
        <v>9.7975927999999985</v>
      </c>
      <c r="AE92">
        <v>13.230809199999996</v>
      </c>
      <c r="AF92">
        <v>0</v>
      </c>
      <c r="AG92">
        <v>0</v>
      </c>
      <c r="AH92">
        <v>39.291882299999997</v>
      </c>
      <c r="AI92">
        <v>9.0535759999999978</v>
      </c>
      <c r="AJ92">
        <v>0</v>
      </c>
      <c r="AK92">
        <v>12.891999999999998</v>
      </c>
      <c r="AL92">
        <v>16.230500000000003</v>
      </c>
      <c r="AM92">
        <v>4.0218514285714289</v>
      </c>
      <c r="AN92">
        <v>0</v>
      </c>
      <c r="AO92">
        <v>7.4675999999999991</v>
      </c>
      <c r="AP92">
        <v>2.4077676000000001</v>
      </c>
      <c r="AQ92">
        <v>0</v>
      </c>
      <c r="AR92">
        <v>11.21664</v>
      </c>
      <c r="AS92">
        <v>8.0294988000000007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27.585220891252966</v>
      </c>
      <c r="BB92">
        <f t="shared" si="1"/>
        <v>708.02065590741529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51.500495119949804</v>
      </c>
      <c r="L93">
        <v>64.893584988301939</v>
      </c>
      <c r="M93">
        <v>0</v>
      </c>
      <c r="N93">
        <v>29.998845443349751</v>
      </c>
      <c r="O93">
        <v>50.378443722170893</v>
      </c>
      <c r="P93">
        <v>59.845121321631396</v>
      </c>
      <c r="Q93">
        <v>5.4372221637146971</v>
      </c>
      <c r="R93">
        <v>10.587016244154563</v>
      </c>
      <c r="S93">
        <v>6.5797431737237826</v>
      </c>
      <c r="T93">
        <v>0</v>
      </c>
      <c r="U93">
        <v>240.21659071640528</v>
      </c>
      <c r="V93">
        <v>3.7385299684542583</v>
      </c>
      <c r="W93">
        <v>8.6115364182692282</v>
      </c>
      <c r="X93">
        <v>36.183146948716825</v>
      </c>
      <c r="Y93">
        <v>0</v>
      </c>
      <c r="Z93">
        <v>4.9939956000000008</v>
      </c>
      <c r="AA93">
        <v>10.935969999999999</v>
      </c>
      <c r="AB93">
        <v>10.3944674</v>
      </c>
      <c r="AC93">
        <v>7.7626463999999995</v>
      </c>
      <c r="AD93">
        <v>9.7975927999999985</v>
      </c>
      <c r="AE93">
        <v>13.230809199999996</v>
      </c>
      <c r="AF93">
        <v>0</v>
      </c>
      <c r="AG93">
        <v>0</v>
      </c>
      <c r="AH93">
        <v>39.291882299999997</v>
      </c>
      <c r="AI93">
        <v>7.7602080000000004</v>
      </c>
      <c r="AJ93">
        <v>0</v>
      </c>
      <c r="AK93">
        <v>12.891999999999998</v>
      </c>
      <c r="AL93">
        <v>16.230500000000003</v>
      </c>
      <c r="AM93">
        <v>4.0218514285714289</v>
      </c>
      <c r="AN93">
        <v>0</v>
      </c>
      <c r="AO93">
        <v>7.4675999999999991</v>
      </c>
      <c r="AP93">
        <v>2.4077676000000001</v>
      </c>
      <c r="AQ93">
        <v>0</v>
      </c>
      <c r="AR93">
        <v>11.21664</v>
      </c>
      <c r="AS93">
        <v>8.0294988000000007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27.540139524547506</v>
      </c>
      <c r="BB93">
        <f t="shared" si="1"/>
        <v>706.86356623286633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51.500495119949804</v>
      </c>
      <c r="L94">
        <v>64.893584988301939</v>
      </c>
      <c r="M94">
        <v>0</v>
      </c>
      <c r="N94">
        <v>29.998845443349751</v>
      </c>
      <c r="O94">
        <v>50.378443722170893</v>
      </c>
      <c r="P94">
        <v>59.845121321631396</v>
      </c>
      <c r="Q94">
        <v>5.4372221637146971</v>
      </c>
      <c r="R94">
        <v>10.587016244154563</v>
      </c>
      <c r="S94">
        <v>6.5797431737237826</v>
      </c>
      <c r="T94">
        <v>0</v>
      </c>
      <c r="U94">
        <v>240.21659071640528</v>
      </c>
      <c r="V94">
        <v>3.8316929707542324</v>
      </c>
      <c r="W94">
        <v>8.6115364182692282</v>
      </c>
      <c r="X94">
        <v>36.183146948716825</v>
      </c>
      <c r="Y94">
        <v>0</v>
      </c>
      <c r="Z94">
        <v>4.9939956000000008</v>
      </c>
      <c r="AA94">
        <v>10.935969999999999</v>
      </c>
      <c r="AB94">
        <v>10.3944674</v>
      </c>
      <c r="AC94">
        <v>7.7626463999999995</v>
      </c>
      <c r="AD94">
        <v>9.7975927999999985</v>
      </c>
      <c r="AE94">
        <v>13.230809199999996</v>
      </c>
      <c r="AF94">
        <v>0</v>
      </c>
      <c r="AG94">
        <v>0</v>
      </c>
      <c r="AH94">
        <v>39.291882299999997</v>
      </c>
      <c r="AI94">
        <v>7.7602080000000004</v>
      </c>
      <c r="AJ94">
        <v>0</v>
      </c>
      <c r="AK94">
        <v>12.891999999999998</v>
      </c>
      <c r="AL94">
        <v>16.230500000000003</v>
      </c>
      <c r="AM94">
        <v>4.0218514285714289</v>
      </c>
      <c r="AN94">
        <v>0</v>
      </c>
      <c r="AO94">
        <v>7.4675999999999991</v>
      </c>
      <c r="AP94">
        <v>2.4077676000000001</v>
      </c>
      <c r="AQ94">
        <v>0</v>
      </c>
      <c r="AR94">
        <v>11.21664</v>
      </c>
      <c r="AS94">
        <v>8.0294988000000007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27.543633184452368</v>
      </c>
      <c r="BB94">
        <f t="shared" si="1"/>
        <v>706.95323557526149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51.500495119949804</v>
      </c>
      <c r="L95">
        <v>64.893584988301939</v>
      </c>
      <c r="M95">
        <v>0</v>
      </c>
      <c r="N95">
        <v>29.998845443349751</v>
      </c>
      <c r="O95">
        <v>50.378443722170893</v>
      </c>
      <c r="P95">
        <v>59.845121321631396</v>
      </c>
      <c r="Q95">
        <v>5.4372221637146971</v>
      </c>
      <c r="R95">
        <v>10.587016244154563</v>
      </c>
      <c r="S95">
        <v>6.5797431737237826</v>
      </c>
      <c r="T95">
        <v>0</v>
      </c>
      <c r="U95">
        <v>240.21659071640528</v>
      </c>
      <c r="V95">
        <v>4.11175370741483</v>
      </c>
      <c r="W95">
        <v>8.6115364182692282</v>
      </c>
      <c r="X95">
        <v>36.183146948716825</v>
      </c>
      <c r="Y95">
        <v>0</v>
      </c>
      <c r="Z95">
        <v>4.9939956000000008</v>
      </c>
      <c r="AA95">
        <v>10.835640000000001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38.846886999999988</v>
      </c>
      <c r="AI95">
        <v>7.7602080000000004</v>
      </c>
      <c r="AJ95">
        <v>0</v>
      </c>
      <c r="AK95">
        <v>12.891999999999998</v>
      </c>
      <c r="AL95">
        <v>16.230500000000003</v>
      </c>
      <c r="AM95">
        <v>4.0218514285714289</v>
      </c>
      <c r="AN95">
        <v>0</v>
      </c>
      <c r="AO95">
        <v>7.4675999999999991</v>
      </c>
      <c r="AP95">
        <v>2.4077676000000001</v>
      </c>
      <c r="AQ95">
        <v>0</v>
      </c>
      <c r="AR95">
        <v>13.31976</v>
      </c>
      <c r="AS95">
        <v>8.0294988000000007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27.540672495676333</v>
      </c>
      <c r="BB95">
        <f t="shared" si="1"/>
        <v>706.87723663669817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51.500495119949804</v>
      </c>
      <c r="L96">
        <v>64.893584988301939</v>
      </c>
      <c r="M96">
        <v>0</v>
      </c>
      <c r="N96">
        <v>29.998845443349751</v>
      </c>
      <c r="O96">
        <v>50.378443722170893</v>
      </c>
      <c r="P96">
        <v>59.845121321631396</v>
      </c>
      <c r="Q96">
        <v>5.4372221637146971</v>
      </c>
      <c r="R96">
        <v>10.587016244154563</v>
      </c>
      <c r="S96">
        <v>6.5797431737237826</v>
      </c>
      <c r="T96">
        <v>0</v>
      </c>
      <c r="U96">
        <v>240.21659071640528</v>
      </c>
      <c r="V96">
        <v>4.6661277239104839</v>
      </c>
      <c r="W96">
        <v>8.6115364182692282</v>
      </c>
      <c r="X96">
        <v>36.183146948716825</v>
      </c>
      <c r="Y96">
        <v>0</v>
      </c>
      <c r="Z96">
        <v>4.9939956000000008</v>
      </c>
      <c r="AA96">
        <v>10.835640000000001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32.472630000000002</v>
      </c>
      <c r="AI96">
        <v>7.7602080000000004</v>
      </c>
      <c r="AJ96">
        <v>0</v>
      </c>
      <c r="AK96">
        <v>12.891999999999998</v>
      </c>
      <c r="AL96">
        <v>16.230500000000003</v>
      </c>
      <c r="AM96">
        <v>4.0218514285714289</v>
      </c>
      <c r="AN96">
        <v>0</v>
      </c>
      <c r="AO96">
        <v>7.4675999999999991</v>
      </c>
      <c r="AP96">
        <v>2.4077676000000001</v>
      </c>
      <c r="AQ96">
        <v>0</v>
      </c>
      <c r="AR96">
        <v>13.31976</v>
      </c>
      <c r="AS96">
        <v>8.0294988000000007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27.3224268132943</v>
      </c>
      <c r="BB96">
        <f t="shared" si="1"/>
        <v>701.27559933557575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51.500495119949804</v>
      </c>
      <c r="L97">
        <v>64.893584988301939</v>
      </c>
      <c r="M97">
        <v>0</v>
      </c>
      <c r="N97">
        <v>29.998845443349751</v>
      </c>
      <c r="O97">
        <v>50.378443722170893</v>
      </c>
      <c r="P97">
        <v>59.845121321631396</v>
      </c>
      <c r="Q97">
        <v>5.4372221637146971</v>
      </c>
      <c r="R97">
        <v>10.587016244154563</v>
      </c>
      <c r="S97">
        <v>6.5797431737237826</v>
      </c>
      <c r="T97">
        <v>0</v>
      </c>
      <c r="U97">
        <v>240.21659071640528</v>
      </c>
      <c r="V97">
        <v>4.6661277239104839</v>
      </c>
      <c r="W97">
        <v>8.6115364182692282</v>
      </c>
      <c r="X97">
        <v>36.183146948716825</v>
      </c>
      <c r="Y97">
        <v>0</v>
      </c>
      <c r="Z97">
        <v>4.9939956000000008</v>
      </c>
      <c r="AA97">
        <v>10.835640000000001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19.243040000000001</v>
      </c>
      <c r="AI97">
        <v>4.8501299999999992</v>
      </c>
      <c r="AJ97">
        <v>0</v>
      </c>
      <c r="AK97">
        <v>12.891999999999998</v>
      </c>
      <c r="AL97">
        <v>16.230500000000003</v>
      </c>
      <c r="AM97">
        <v>4.0218514285714289</v>
      </c>
      <c r="AN97">
        <v>0</v>
      </c>
      <c r="AO97">
        <v>7.4675999999999991</v>
      </c>
      <c r="AP97">
        <v>2.4077676000000001</v>
      </c>
      <c r="AQ97">
        <v>0</v>
      </c>
      <c r="AR97">
        <v>11.21664</v>
      </c>
      <c r="AS97">
        <v>8.0294988000000007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26.638322009294292</v>
      </c>
      <c r="BB97">
        <f t="shared" si="1"/>
        <v>683.7169161395758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51.500495119949804</v>
      </c>
      <c r="L98">
        <v>64.893584988301939</v>
      </c>
      <c r="M98">
        <v>0</v>
      </c>
      <c r="N98">
        <v>29.998845443349751</v>
      </c>
      <c r="O98">
        <v>50.378443722170893</v>
      </c>
      <c r="P98">
        <v>59.845121321631396</v>
      </c>
      <c r="Q98">
        <v>5.4372221637146971</v>
      </c>
      <c r="R98">
        <v>10.587016244154563</v>
      </c>
      <c r="S98">
        <v>6.5797431737237826</v>
      </c>
      <c r="T98">
        <v>0</v>
      </c>
      <c r="U98">
        <v>240.21659071640528</v>
      </c>
      <c r="V98">
        <v>4.6661277239104839</v>
      </c>
      <c r="W98">
        <v>8.6115364182692282</v>
      </c>
      <c r="X98">
        <v>36.183146948716825</v>
      </c>
      <c r="Y98">
        <v>0</v>
      </c>
      <c r="Z98">
        <v>4.9939956000000008</v>
      </c>
      <c r="AA98">
        <v>10.835640000000001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12.026900000000001</v>
      </c>
      <c r="AI98">
        <v>4.8501299999999992</v>
      </c>
      <c r="AJ98">
        <v>0</v>
      </c>
      <c r="AK98">
        <v>12.891999999999998</v>
      </c>
      <c r="AL98">
        <v>16.230500000000003</v>
      </c>
      <c r="AM98">
        <v>4.0218514285714289</v>
      </c>
      <c r="AN98">
        <v>0</v>
      </c>
      <c r="AO98">
        <v>7.4675999999999991</v>
      </c>
      <c r="AP98">
        <v>2.4077676000000001</v>
      </c>
      <c r="AQ98">
        <v>0</v>
      </c>
      <c r="AR98">
        <v>11.21664</v>
      </c>
      <c r="AS98">
        <v>8.0294988000000007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26.367716759294289</v>
      </c>
      <c r="BB98">
        <f t="shared" si="1"/>
        <v>676.77138138957582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0.8803882577087454</v>
      </c>
      <c r="L99">
        <f t="shared" si="2"/>
        <v>0.91705205990054872</v>
      </c>
      <c r="M99">
        <f t="shared" si="2"/>
        <v>0</v>
      </c>
      <c r="N99">
        <f t="shared" si="2"/>
        <v>0.71960257676623474</v>
      </c>
      <c r="O99">
        <f t="shared" si="2"/>
        <v>1.2070256833959949</v>
      </c>
      <c r="P99">
        <f t="shared" si="2"/>
        <v>1.4455625289863876</v>
      </c>
      <c r="Q99">
        <f t="shared" si="2"/>
        <v>9.9135087683514325E-2</v>
      </c>
      <c r="R99">
        <f t="shared" si="2"/>
        <v>0.20308585199773685</v>
      </c>
      <c r="S99">
        <f t="shared" si="2"/>
        <v>0.12478895731874318</v>
      </c>
      <c r="T99">
        <f t="shared" si="2"/>
        <v>0</v>
      </c>
      <c r="U99">
        <f t="shared" si="2"/>
        <v>5.6119557685611063</v>
      </c>
      <c r="V99">
        <f t="shared" si="2"/>
        <v>5.3915874419305974E-2</v>
      </c>
      <c r="W99">
        <f t="shared" si="2"/>
        <v>0.19622260459156154</v>
      </c>
      <c r="X99">
        <f t="shared" si="2"/>
        <v>0.84227858387796428</v>
      </c>
      <c r="Y99">
        <f t="shared" si="2"/>
        <v>0</v>
      </c>
      <c r="Z99">
        <f t="shared" si="2"/>
        <v>9.9872088800000092E-2</v>
      </c>
      <c r="AA99">
        <f t="shared" si="2"/>
        <v>0.26035635000000018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0.9204607511500007</v>
      </c>
      <c r="AI99">
        <f t="shared" si="2"/>
        <v>0.19966368500000004</v>
      </c>
      <c r="AJ99">
        <f t="shared" si="2"/>
        <v>0</v>
      </c>
      <c r="AK99">
        <f t="shared" si="2"/>
        <v>0.30940800000000068</v>
      </c>
      <c r="AL99">
        <f t="shared" si="2"/>
        <v>0.44172781249999921</v>
      </c>
      <c r="AM99">
        <f t="shared" si="2"/>
        <v>9.6524434285714417E-2</v>
      </c>
      <c r="AN99">
        <f t="shared" si="2"/>
        <v>0</v>
      </c>
      <c r="AO99">
        <f t="shared" si="2"/>
        <v>0.17429378399999967</v>
      </c>
      <c r="AP99">
        <f t="shared" si="2"/>
        <v>6.5627935800000051E-2</v>
      </c>
      <c r="AQ99">
        <f t="shared" si="2"/>
        <v>0</v>
      </c>
      <c r="AR99">
        <f t="shared" si="2"/>
        <v>0.29478732000000024</v>
      </c>
      <c r="AS99">
        <f t="shared" si="2"/>
        <v>0.19411706502900025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0.61147697381778343</v>
      </c>
      <c r="BB99">
        <f t="shared" si="1"/>
        <v>15.69457535081078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400.00264644479921</v>
      </c>
      <c r="M3">
        <v>21.484119916889281</v>
      </c>
      <c r="N3">
        <v>36.243842364532021</v>
      </c>
      <c r="O3">
        <v>0</v>
      </c>
      <c r="P3">
        <v>37.741469594594591</v>
      </c>
      <c r="Q3">
        <v>6.0058091770573565</v>
      </c>
      <c r="R3">
        <v>12.996853157375432</v>
      </c>
      <c r="S3">
        <v>7.9998735955056173</v>
      </c>
      <c r="T3">
        <v>0</v>
      </c>
      <c r="U3">
        <v>52.124575701048897</v>
      </c>
      <c r="V3">
        <v>4.5420740505390835</v>
      </c>
      <c r="W3">
        <v>10.681902263362199</v>
      </c>
      <c r="X3">
        <v>43.998786155703932</v>
      </c>
      <c r="Y3">
        <v>0</v>
      </c>
      <c r="Z3">
        <v>6.0321175199999999</v>
      </c>
      <c r="AA3">
        <v>13.088087999999999</v>
      </c>
      <c r="AB3">
        <v>12.121704816000001</v>
      </c>
      <c r="AC3">
        <v>8.9164694944000011</v>
      </c>
      <c r="AD3">
        <v>11.22633356</v>
      </c>
      <c r="AE3">
        <v>15.167135380800001</v>
      </c>
      <c r="AF3">
        <v>9.0749999999999975</v>
      </c>
      <c r="AG3">
        <v>11.926911359999998</v>
      </c>
      <c r="AH3">
        <v>46.922145399999998</v>
      </c>
      <c r="AI3">
        <v>12.888361200000002</v>
      </c>
      <c r="AJ3">
        <v>0</v>
      </c>
      <c r="AK3">
        <v>15.572000000000001</v>
      </c>
      <c r="AL3">
        <v>0</v>
      </c>
      <c r="AM3">
        <v>4.8588992571428564</v>
      </c>
      <c r="AN3">
        <v>0.86085</v>
      </c>
      <c r="AO3">
        <v>8.3885255999999995</v>
      </c>
      <c r="AP3">
        <v>3.9694090800000001</v>
      </c>
      <c r="AQ3">
        <v>14.323529999999996</v>
      </c>
      <c r="AR3">
        <v>16.088591999999998</v>
      </c>
      <c r="AS3">
        <v>9.9875181120000018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32.071333958604988</v>
      </c>
      <c r="BB3">
        <f>SUM(B3:AZ3)-BA3</f>
        <v>823.16420924314536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350.00437074479299</v>
      </c>
      <c r="M4">
        <v>21.484119916889281</v>
      </c>
      <c r="N4">
        <v>36.243842364532021</v>
      </c>
      <c r="O4">
        <v>0</v>
      </c>
      <c r="P4">
        <v>37.741469594594591</v>
      </c>
      <c r="Q4">
        <v>6.0058091770573565</v>
      </c>
      <c r="R4">
        <v>12.996853157375432</v>
      </c>
      <c r="S4">
        <v>7.9998735955056173</v>
      </c>
      <c r="T4">
        <v>0</v>
      </c>
      <c r="U4">
        <v>52.176523653710888</v>
      </c>
      <c r="V4">
        <v>4.5420740505390835</v>
      </c>
      <c r="W4">
        <v>10.681902263362199</v>
      </c>
      <c r="X4">
        <v>43.998786155703932</v>
      </c>
      <c r="Y4">
        <v>0</v>
      </c>
      <c r="Z4">
        <v>6.0321175199999999</v>
      </c>
      <c r="AA4">
        <v>13.088087999999999</v>
      </c>
      <c r="AB4">
        <v>12.121704816000001</v>
      </c>
      <c r="AC4">
        <v>8.9164694944000011</v>
      </c>
      <c r="AD4">
        <v>11.22633356</v>
      </c>
      <c r="AE4">
        <v>15.167135380800001</v>
      </c>
      <c r="AF4">
        <v>9.0749999999999975</v>
      </c>
      <c r="AG4">
        <v>11.926911359999998</v>
      </c>
      <c r="AH4">
        <v>46.922145399999998</v>
      </c>
      <c r="AI4">
        <v>12.888361200000002</v>
      </c>
      <c r="AJ4">
        <v>0</v>
      </c>
      <c r="AK4">
        <v>15.572000000000001</v>
      </c>
      <c r="AL4">
        <v>0</v>
      </c>
      <c r="AM4">
        <v>4.8588992571428564</v>
      </c>
      <c r="AN4">
        <v>0.86085</v>
      </c>
      <c r="AO4">
        <v>8.3885255999999995</v>
      </c>
      <c r="AP4">
        <v>3.9694090800000001</v>
      </c>
      <c r="AQ4">
        <v>14.323529999999996</v>
      </c>
      <c r="AR4">
        <v>16.088591999999998</v>
      </c>
      <c r="AS4">
        <v>9.9875181120000018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30.198346660597906</v>
      </c>
      <c r="BB4">
        <f t="shared" ref="BB4:BB67" si="0">SUM(B4:AZ4)-BA4</f>
        <v>775.09086879380834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300.00238807624117</v>
      </c>
      <c r="M5">
        <v>13.496103896103897</v>
      </c>
      <c r="N5">
        <v>36.1251395100008</v>
      </c>
      <c r="O5">
        <v>0</v>
      </c>
      <c r="P5">
        <v>37.741469594594591</v>
      </c>
      <c r="Q5">
        <v>6.0058091770573565</v>
      </c>
      <c r="R5">
        <v>12.996853157375432</v>
      </c>
      <c r="S5">
        <v>7.9998735955056173</v>
      </c>
      <c r="T5">
        <v>0</v>
      </c>
      <c r="U5">
        <v>52.176523653710888</v>
      </c>
      <c r="V5">
        <v>4.5420740505390835</v>
      </c>
      <c r="W5">
        <v>10.681902263362199</v>
      </c>
      <c r="X5">
        <v>43.998786155703932</v>
      </c>
      <c r="Y5">
        <v>0</v>
      </c>
      <c r="Z5">
        <v>6.0321175199999999</v>
      </c>
      <c r="AA5">
        <v>13.088087999999999</v>
      </c>
      <c r="AB5">
        <v>12.121704816000001</v>
      </c>
      <c r="AC5">
        <v>8.9164694944000011</v>
      </c>
      <c r="AD5">
        <v>11.22633356</v>
      </c>
      <c r="AE5">
        <v>15.167135380800001</v>
      </c>
      <c r="AF5">
        <v>9.0749999999999975</v>
      </c>
      <c r="AG5">
        <v>11.926911359999998</v>
      </c>
      <c r="AH5">
        <v>46.922145399999998</v>
      </c>
      <c r="AI5">
        <v>12.888361200000002</v>
      </c>
      <c r="AJ5">
        <v>0</v>
      </c>
      <c r="AK5">
        <v>15.572000000000001</v>
      </c>
      <c r="AL5">
        <v>0</v>
      </c>
      <c r="AM5">
        <v>4.8588992571428564</v>
      </c>
      <c r="AN5">
        <v>0.86085</v>
      </c>
      <c r="AO5">
        <v>8.3885255999999995</v>
      </c>
      <c r="AP5">
        <v>3.9694090800000001</v>
      </c>
      <c r="AQ5">
        <v>14.323529999999996</v>
      </c>
      <c r="AR5">
        <v>15.072470399999998</v>
      </c>
      <c r="AS5">
        <v>9.9875181120000018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27.981165700331999</v>
      </c>
      <c r="BB5">
        <f t="shared" si="0"/>
        <v>718.18322661020591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280.00232327121512</v>
      </c>
      <c r="M6">
        <v>13.496103896103897</v>
      </c>
      <c r="N6">
        <v>36.1251395100008</v>
      </c>
      <c r="O6">
        <v>0</v>
      </c>
      <c r="P6">
        <v>37.741469594594591</v>
      </c>
      <c r="Q6">
        <v>2.0054487037037041</v>
      </c>
      <c r="R6">
        <v>1.9948575626043406</v>
      </c>
      <c r="S6">
        <v>1.9963282801881861</v>
      </c>
      <c r="T6">
        <v>0</v>
      </c>
      <c r="U6">
        <v>52.176523653710888</v>
      </c>
      <c r="V6">
        <v>4.5420740505390835</v>
      </c>
      <c r="W6">
        <v>10.681902263362199</v>
      </c>
      <c r="X6">
        <v>43.998786155703932</v>
      </c>
      <c r="Y6">
        <v>0</v>
      </c>
      <c r="Z6">
        <v>6.0321175199999999</v>
      </c>
      <c r="AA6">
        <v>13.088087999999999</v>
      </c>
      <c r="AB6">
        <v>12.121704816000001</v>
      </c>
      <c r="AC6">
        <v>8.9164694944000011</v>
      </c>
      <c r="AD6">
        <v>11.22633356</v>
      </c>
      <c r="AE6">
        <v>15.167135380800001</v>
      </c>
      <c r="AF6">
        <v>9.0749999999999975</v>
      </c>
      <c r="AG6">
        <v>11.926911359999998</v>
      </c>
      <c r="AH6">
        <v>46.922145399999998</v>
      </c>
      <c r="AI6">
        <v>12.888361200000002</v>
      </c>
      <c r="AJ6">
        <v>0</v>
      </c>
      <c r="AK6">
        <v>15.572000000000001</v>
      </c>
      <c r="AL6">
        <v>0</v>
      </c>
      <c r="AM6">
        <v>4.8588992571428564</v>
      </c>
      <c r="AN6">
        <v>0.86085</v>
      </c>
      <c r="AO6">
        <v>8.3885255999999995</v>
      </c>
      <c r="AP6">
        <v>3.9694090800000001</v>
      </c>
      <c r="AQ6">
        <v>14.323529999999996</v>
      </c>
      <c r="AR6">
        <v>15.072470399999998</v>
      </c>
      <c r="AS6">
        <v>9.9875181120000018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26.443441808568622</v>
      </c>
      <c r="BB6">
        <f t="shared" si="0"/>
        <v>678.71498431350085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268.00228168457647</v>
      </c>
      <c r="M7">
        <v>13.496103896103897</v>
      </c>
      <c r="N7">
        <v>36.112370329652876</v>
      </c>
      <c r="O7">
        <v>0</v>
      </c>
      <c r="P7">
        <v>37.741469594594591</v>
      </c>
      <c r="Q7">
        <v>1.9964269581056464</v>
      </c>
      <c r="R7">
        <v>2.003726893814092</v>
      </c>
      <c r="S7">
        <v>2.0044343909928353</v>
      </c>
      <c r="T7">
        <v>0</v>
      </c>
      <c r="U7">
        <v>52.176523653710888</v>
      </c>
      <c r="V7">
        <v>0</v>
      </c>
      <c r="W7">
        <v>10.681902263362199</v>
      </c>
      <c r="X7">
        <v>43.998786155703932</v>
      </c>
      <c r="Y7">
        <v>0</v>
      </c>
      <c r="Z7">
        <v>4.0214116799999999</v>
      </c>
      <c r="AA7">
        <v>13.088087999999999</v>
      </c>
      <c r="AB7">
        <v>12.121704816000001</v>
      </c>
      <c r="AC7">
        <v>8.9164694944000011</v>
      </c>
      <c r="AD7">
        <v>11.22633356</v>
      </c>
      <c r="AE7">
        <v>15.167135380800001</v>
      </c>
      <c r="AF7">
        <v>9.0749999999999975</v>
      </c>
      <c r="AG7">
        <v>11.926911359999998</v>
      </c>
      <c r="AH7">
        <v>46.922145399999998</v>
      </c>
      <c r="AI7">
        <v>9.7639099999999992</v>
      </c>
      <c r="AJ7">
        <v>0</v>
      </c>
      <c r="AK7">
        <v>15.572000000000001</v>
      </c>
      <c r="AL7">
        <v>0</v>
      </c>
      <c r="AM7">
        <v>4.8588992571428564</v>
      </c>
      <c r="AN7">
        <v>0.86085</v>
      </c>
      <c r="AO7">
        <v>8.3885255999999995</v>
      </c>
      <c r="AP7">
        <v>3.9694090800000001</v>
      </c>
      <c r="AQ7">
        <v>14.323529999999996</v>
      </c>
      <c r="AR7">
        <v>15.072470399999998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25.622811080135705</v>
      </c>
      <c r="BB7">
        <f t="shared" si="0"/>
        <v>657.65212587322458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268.00228168457647</v>
      </c>
      <c r="M8">
        <v>13.496103896103897</v>
      </c>
      <c r="N8">
        <v>36.112370329652876</v>
      </c>
      <c r="O8">
        <v>0</v>
      </c>
      <c r="P8">
        <v>37.741469594594591</v>
      </c>
      <c r="Q8">
        <v>1.9964269581056464</v>
      </c>
      <c r="R8">
        <v>2.003726893814092</v>
      </c>
      <c r="S8">
        <v>2.0044343909928353</v>
      </c>
      <c r="T8">
        <v>0</v>
      </c>
      <c r="U8">
        <v>52.176523653710888</v>
      </c>
      <c r="V8">
        <v>0</v>
      </c>
      <c r="W8">
        <v>10.681902263362199</v>
      </c>
      <c r="X8">
        <v>43.998786155703932</v>
      </c>
      <c r="Y8">
        <v>0</v>
      </c>
      <c r="Z8">
        <v>4.0214116799999999</v>
      </c>
      <c r="AA8">
        <v>13.088087999999999</v>
      </c>
      <c r="AB8">
        <v>12.121704816000001</v>
      </c>
      <c r="AC8">
        <v>8.9164694944000011</v>
      </c>
      <c r="AD8">
        <v>11.22633356</v>
      </c>
      <c r="AE8">
        <v>15.167135380800001</v>
      </c>
      <c r="AF8">
        <v>9.0749999999999975</v>
      </c>
      <c r="AG8">
        <v>11.926911359999998</v>
      </c>
      <c r="AH8">
        <v>46.922145399999998</v>
      </c>
      <c r="AI8">
        <v>9.7639099999999992</v>
      </c>
      <c r="AJ8">
        <v>0</v>
      </c>
      <c r="AK8">
        <v>15.572000000000001</v>
      </c>
      <c r="AL8">
        <v>0</v>
      </c>
      <c r="AM8">
        <v>4.8588992571428564</v>
      </c>
      <c r="AN8">
        <v>0.86085</v>
      </c>
      <c r="AO8">
        <v>8.3885255999999995</v>
      </c>
      <c r="AP8">
        <v>3.9694090800000001</v>
      </c>
      <c r="AQ8">
        <v>14.323529999999996</v>
      </c>
      <c r="AR8">
        <v>15.072470399999998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25.622811080135705</v>
      </c>
      <c r="BB8">
        <f t="shared" si="0"/>
        <v>657.65212587322458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268.00373096188463</v>
      </c>
      <c r="M9">
        <v>13.496103896103897</v>
      </c>
      <c r="N9">
        <v>36.112370329652876</v>
      </c>
      <c r="O9">
        <v>0</v>
      </c>
      <c r="P9">
        <v>37.741469594594591</v>
      </c>
      <c r="Q9">
        <v>1.9964269581056464</v>
      </c>
      <c r="R9">
        <v>2.003726893814092</v>
      </c>
      <c r="S9">
        <v>2.0044343909928353</v>
      </c>
      <c r="T9">
        <v>0</v>
      </c>
      <c r="U9">
        <v>52.176523653710888</v>
      </c>
      <c r="V9">
        <v>0</v>
      </c>
      <c r="W9">
        <v>10.681902263362199</v>
      </c>
      <c r="X9">
        <v>43.998786155703932</v>
      </c>
      <c r="Y9">
        <v>0</v>
      </c>
      <c r="Z9">
        <v>4.0214116799999999</v>
      </c>
      <c r="AA9">
        <v>13.088087999999999</v>
      </c>
      <c r="AB9">
        <v>12.121704816000001</v>
      </c>
      <c r="AC9">
        <v>8.9164694944000011</v>
      </c>
      <c r="AD9">
        <v>11.22633356</v>
      </c>
      <c r="AE9">
        <v>15.167135380800001</v>
      </c>
      <c r="AF9">
        <v>9.0749999999999975</v>
      </c>
      <c r="AG9">
        <v>11.926911359999998</v>
      </c>
      <c r="AH9">
        <v>46.922145399999998</v>
      </c>
      <c r="AI9">
        <v>9.7639099999999992</v>
      </c>
      <c r="AJ9">
        <v>0</v>
      </c>
      <c r="AK9">
        <v>15.572000000000001</v>
      </c>
      <c r="AL9">
        <v>0</v>
      </c>
      <c r="AM9">
        <v>4.8588992571428564</v>
      </c>
      <c r="AN9">
        <v>0.86085</v>
      </c>
      <c r="AO9">
        <v>8.3885255999999995</v>
      </c>
      <c r="AP9">
        <v>3.9694090800000001</v>
      </c>
      <c r="AQ9">
        <v>14.323529999999996</v>
      </c>
      <c r="AR9">
        <v>15.072470399999998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25.622865450690142</v>
      </c>
      <c r="BB9">
        <f t="shared" si="0"/>
        <v>657.65352077997841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268.00373096188463</v>
      </c>
      <c r="M10">
        <v>13.496103896103897</v>
      </c>
      <c r="N10">
        <v>36.112370329652876</v>
      </c>
      <c r="O10">
        <v>0</v>
      </c>
      <c r="P10">
        <v>37.741469594594591</v>
      </c>
      <c r="Q10">
        <v>1.9964269581056464</v>
      </c>
      <c r="R10">
        <v>2.003726893814092</v>
      </c>
      <c r="S10">
        <v>2.0044343909928353</v>
      </c>
      <c r="T10">
        <v>0</v>
      </c>
      <c r="U10">
        <v>52.176523653710888</v>
      </c>
      <c r="V10">
        <v>0</v>
      </c>
      <c r="W10">
        <v>10.681902263362199</v>
      </c>
      <c r="X10">
        <v>43.998786155703932</v>
      </c>
      <c r="Y10">
        <v>0</v>
      </c>
      <c r="Z10">
        <v>4.0214116799999999</v>
      </c>
      <c r="AA10">
        <v>13.088087999999999</v>
      </c>
      <c r="AB10">
        <v>12.121704816000001</v>
      </c>
      <c r="AC10">
        <v>8.9164694944000011</v>
      </c>
      <c r="AD10">
        <v>11.22633356</v>
      </c>
      <c r="AE10">
        <v>15.167135380800001</v>
      </c>
      <c r="AF10">
        <v>9.0749999999999975</v>
      </c>
      <c r="AG10">
        <v>11.926911359999998</v>
      </c>
      <c r="AH10">
        <v>46.922145399999998</v>
      </c>
      <c r="AI10">
        <v>9.7639099999999992</v>
      </c>
      <c r="AJ10">
        <v>0</v>
      </c>
      <c r="AK10">
        <v>15.572000000000001</v>
      </c>
      <c r="AL10">
        <v>0</v>
      </c>
      <c r="AM10">
        <v>4.8588992571428564</v>
      </c>
      <c r="AN10">
        <v>0.86085</v>
      </c>
      <c r="AO10">
        <v>8.3885255999999995</v>
      </c>
      <c r="AP10">
        <v>3.9694090800000001</v>
      </c>
      <c r="AQ10">
        <v>14.323529999999996</v>
      </c>
      <c r="AR10">
        <v>15.072470399999998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25.622865450690142</v>
      </c>
      <c r="BB10">
        <f t="shared" si="0"/>
        <v>657.65352077997841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268.0019719802213</v>
      </c>
      <c r="M11">
        <v>13.496103896103897</v>
      </c>
      <c r="N11">
        <v>36.012784613452126</v>
      </c>
      <c r="O11">
        <v>0</v>
      </c>
      <c r="P11">
        <v>37.741469594594591</v>
      </c>
      <c r="Q11">
        <v>1.9964269581056464</v>
      </c>
      <c r="R11">
        <v>2.003726893814092</v>
      </c>
      <c r="S11">
        <v>2.0044343909928353</v>
      </c>
      <c r="T11">
        <v>0</v>
      </c>
      <c r="U11">
        <v>52.176523653710888</v>
      </c>
      <c r="V11">
        <v>0</v>
      </c>
      <c r="W11">
        <v>10.681902263362199</v>
      </c>
      <c r="X11">
        <v>45.260553902386128</v>
      </c>
      <c r="Y11">
        <v>0</v>
      </c>
      <c r="Z11">
        <v>4.0214116799999999</v>
      </c>
      <c r="AA11">
        <v>13.088087999999999</v>
      </c>
      <c r="AB11">
        <v>12.121704816000001</v>
      </c>
      <c r="AC11">
        <v>8.9164694944000011</v>
      </c>
      <c r="AD11">
        <v>11.22633356</v>
      </c>
      <c r="AE11">
        <v>15.167135380800001</v>
      </c>
      <c r="AF11">
        <v>9.0749999999999975</v>
      </c>
      <c r="AG11">
        <v>11.926911359999998</v>
      </c>
      <c r="AH11">
        <v>46.922145399999998</v>
      </c>
      <c r="AI11">
        <v>5.8583460000000001</v>
      </c>
      <c r="AJ11">
        <v>0</v>
      </c>
      <c r="AK11">
        <v>15.572000000000001</v>
      </c>
      <c r="AL11">
        <v>0</v>
      </c>
      <c r="AM11">
        <v>4.8588992571428564</v>
      </c>
      <c r="AN11">
        <v>0.86085</v>
      </c>
      <c r="AO11">
        <v>8.3885255999999995</v>
      </c>
      <c r="AP11">
        <v>3.9694090800000001</v>
      </c>
      <c r="AQ11">
        <v>14.323529999999996</v>
      </c>
      <c r="AR11">
        <v>15.072470399999998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25.519922182889424</v>
      </c>
      <c r="BB11">
        <f t="shared" si="0"/>
        <v>655.01132309659715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268.0019719802213</v>
      </c>
      <c r="M12">
        <v>13.496103896103897</v>
      </c>
      <c r="N12">
        <v>35.979721027038543</v>
      </c>
      <c r="O12">
        <v>0</v>
      </c>
      <c r="P12">
        <v>37.741469594594591</v>
      </c>
      <c r="Q12">
        <v>1.9964269581056464</v>
      </c>
      <c r="R12">
        <v>2.003726893814092</v>
      </c>
      <c r="S12">
        <v>2.0044343909928353</v>
      </c>
      <c r="T12">
        <v>0</v>
      </c>
      <c r="U12">
        <v>52.176523653710888</v>
      </c>
      <c r="V12">
        <v>0</v>
      </c>
      <c r="W12">
        <v>1.9951045346062053</v>
      </c>
      <c r="X12">
        <v>19.999339947314752</v>
      </c>
      <c r="Y12">
        <v>0</v>
      </c>
      <c r="Z12">
        <v>4.0214116799999999</v>
      </c>
      <c r="AA12">
        <v>13.088087999999999</v>
      </c>
      <c r="AB12">
        <v>12.121704816000001</v>
      </c>
      <c r="AC12">
        <v>8.9164694944000011</v>
      </c>
      <c r="AD12">
        <v>11.22633356</v>
      </c>
      <c r="AE12">
        <v>15.167135380800001</v>
      </c>
      <c r="AF12">
        <v>9.0749999999999975</v>
      </c>
      <c r="AG12">
        <v>11.926911359999998</v>
      </c>
      <c r="AH12">
        <v>46.922145399999998</v>
      </c>
      <c r="AI12">
        <v>5.8583460000000001</v>
      </c>
      <c r="AJ12">
        <v>0</v>
      </c>
      <c r="AK12">
        <v>15.572000000000001</v>
      </c>
      <c r="AL12">
        <v>0</v>
      </c>
      <c r="AM12">
        <v>4.8588992571428564</v>
      </c>
      <c r="AN12">
        <v>0.86085</v>
      </c>
      <c r="AO12">
        <v>8.3885255999999995</v>
      </c>
      <c r="AP12">
        <v>3.9694090800000001</v>
      </c>
      <c r="AQ12">
        <v>14.323529999999996</v>
      </c>
      <c r="AR12">
        <v>15.072470399999998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24.245631907800352</v>
      </c>
      <c r="BB12">
        <f t="shared" si="0"/>
        <v>622.30453810144513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268.0019719802213</v>
      </c>
      <c r="M13">
        <v>13.496103896103897</v>
      </c>
      <c r="N13">
        <v>35.979721027038543</v>
      </c>
      <c r="O13">
        <v>0</v>
      </c>
      <c r="P13">
        <v>37.741469594594591</v>
      </c>
      <c r="Q13">
        <v>1.9964269581056464</v>
      </c>
      <c r="R13">
        <v>2.003726893814092</v>
      </c>
      <c r="S13">
        <v>2.0044343909928353</v>
      </c>
      <c r="T13">
        <v>0</v>
      </c>
      <c r="U13">
        <v>52.176523653710888</v>
      </c>
      <c r="V13">
        <v>0</v>
      </c>
      <c r="W13">
        <v>1.9951045346062053</v>
      </c>
      <c r="X13">
        <v>19.999339947314752</v>
      </c>
      <c r="Y13">
        <v>0</v>
      </c>
      <c r="Z13">
        <v>4.0214116799999999</v>
      </c>
      <c r="AA13">
        <v>13.088087999999999</v>
      </c>
      <c r="AB13">
        <v>12.121704816000001</v>
      </c>
      <c r="AC13">
        <v>8.9164694944000011</v>
      </c>
      <c r="AD13">
        <v>11.22633356</v>
      </c>
      <c r="AE13">
        <v>15.167135380800001</v>
      </c>
      <c r="AF13">
        <v>9.0749999999999975</v>
      </c>
      <c r="AG13">
        <v>11.926911359999998</v>
      </c>
      <c r="AH13">
        <v>46.922145399999998</v>
      </c>
      <c r="AI13">
        <v>5.8583460000000001</v>
      </c>
      <c r="AJ13">
        <v>0</v>
      </c>
      <c r="AK13">
        <v>15.572000000000001</v>
      </c>
      <c r="AL13">
        <v>0</v>
      </c>
      <c r="AM13">
        <v>4.8588992571428564</v>
      </c>
      <c r="AN13">
        <v>0.86085</v>
      </c>
      <c r="AO13">
        <v>8.3885255999999995</v>
      </c>
      <c r="AP13">
        <v>3.9694090800000001</v>
      </c>
      <c r="AQ13">
        <v>14.323529999999996</v>
      </c>
      <c r="AR13">
        <v>15.072470399999998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24.245631907800352</v>
      </c>
      <c r="BB13">
        <f t="shared" si="0"/>
        <v>622.30453810144513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268.0019719802213</v>
      </c>
      <c r="M14">
        <v>13.496103896103897</v>
      </c>
      <c r="N14">
        <v>35.979721027038543</v>
      </c>
      <c r="O14">
        <v>0</v>
      </c>
      <c r="P14">
        <v>37.741469594594591</v>
      </c>
      <c r="Q14">
        <v>1.9964269581056464</v>
      </c>
      <c r="R14">
        <v>2.003726893814092</v>
      </c>
      <c r="S14">
        <v>2.0044343909928353</v>
      </c>
      <c r="T14">
        <v>0</v>
      </c>
      <c r="U14">
        <v>52.176523653710888</v>
      </c>
      <c r="V14">
        <v>0</v>
      </c>
      <c r="W14">
        <v>1.9951045346062053</v>
      </c>
      <c r="X14">
        <v>19.999339947314752</v>
      </c>
      <c r="Y14">
        <v>0</v>
      </c>
      <c r="Z14">
        <v>4.0214116799999999</v>
      </c>
      <c r="AA14">
        <v>13.088087999999999</v>
      </c>
      <c r="AB14">
        <v>12.121704816000001</v>
      </c>
      <c r="AC14">
        <v>8.9164694944000011</v>
      </c>
      <c r="AD14">
        <v>11.22633356</v>
      </c>
      <c r="AE14">
        <v>15.167135380800001</v>
      </c>
      <c r="AF14">
        <v>9.0749999999999975</v>
      </c>
      <c r="AG14">
        <v>11.926911359999998</v>
      </c>
      <c r="AH14">
        <v>46.922145399999998</v>
      </c>
      <c r="AI14">
        <v>5.8583460000000001</v>
      </c>
      <c r="AJ14">
        <v>0</v>
      </c>
      <c r="AK14">
        <v>15.572000000000001</v>
      </c>
      <c r="AL14">
        <v>0</v>
      </c>
      <c r="AM14">
        <v>4.8588992571428564</v>
      </c>
      <c r="AN14">
        <v>0.86085</v>
      </c>
      <c r="AO14">
        <v>8.3885255999999995</v>
      </c>
      <c r="AP14">
        <v>3.9694090800000001</v>
      </c>
      <c r="AQ14">
        <v>11.597999999999997</v>
      </c>
      <c r="AR14">
        <v>15.072470399999998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24.143424686213052</v>
      </c>
      <c r="BB14">
        <f t="shared" si="0"/>
        <v>619.68121532303235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268.0019719802213</v>
      </c>
      <c r="M15">
        <v>13.496103896103897</v>
      </c>
      <c r="N15">
        <v>36.243842364532021</v>
      </c>
      <c r="O15">
        <v>0</v>
      </c>
      <c r="P15">
        <v>37.741469594594591</v>
      </c>
      <c r="Q15">
        <v>1.9964269581056464</v>
      </c>
      <c r="R15">
        <v>2.003726893814092</v>
      </c>
      <c r="S15">
        <v>2.0044343909928353</v>
      </c>
      <c r="T15">
        <v>0</v>
      </c>
      <c r="U15">
        <v>52.176523653710888</v>
      </c>
      <c r="V15">
        <v>0</v>
      </c>
      <c r="W15">
        <v>10.681902263362199</v>
      </c>
      <c r="X15">
        <v>45.260553902386128</v>
      </c>
      <c r="Y15">
        <v>0</v>
      </c>
      <c r="Z15">
        <v>4.0214116799999999</v>
      </c>
      <c r="AA15">
        <v>13.088087999999999</v>
      </c>
      <c r="AB15">
        <v>12.121704816000001</v>
      </c>
      <c r="AC15">
        <v>8.9164694944000011</v>
      </c>
      <c r="AD15">
        <v>11.22633356</v>
      </c>
      <c r="AE15">
        <v>15.167135380800001</v>
      </c>
      <c r="AF15">
        <v>9.0749999999999975</v>
      </c>
      <c r="AG15">
        <v>11.926911359999998</v>
      </c>
      <c r="AH15">
        <v>46.922145399999998</v>
      </c>
      <c r="AI15">
        <v>5.8583460000000001</v>
      </c>
      <c r="AJ15">
        <v>0</v>
      </c>
      <c r="AK15">
        <v>15.572000000000001</v>
      </c>
      <c r="AL15">
        <v>0</v>
      </c>
      <c r="AM15">
        <v>4.8588992571428564</v>
      </c>
      <c r="AN15">
        <v>0.86085</v>
      </c>
      <c r="AO15">
        <v>8.3885255999999995</v>
      </c>
      <c r="AP15">
        <v>3.5370971999999998</v>
      </c>
      <c r="AQ15">
        <v>9.5490199999999987</v>
      </c>
      <c r="AR15">
        <v>15.072470399999998</v>
      </c>
      <c r="AS15">
        <v>9.9875181120000018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25.340883754343501</v>
      </c>
      <c r="BB15">
        <f t="shared" si="0"/>
        <v>650.41599840382287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268.0019719802213</v>
      </c>
      <c r="M16">
        <v>13.496103896103897</v>
      </c>
      <c r="N16">
        <v>36.243842364532021</v>
      </c>
      <c r="O16">
        <v>0</v>
      </c>
      <c r="P16">
        <v>37.741469594594591</v>
      </c>
      <c r="Q16">
        <v>1.9964269581056464</v>
      </c>
      <c r="R16">
        <v>2.003726893814092</v>
      </c>
      <c r="S16">
        <v>2.0044343909928353</v>
      </c>
      <c r="T16">
        <v>0</v>
      </c>
      <c r="U16">
        <v>52.176523653710888</v>
      </c>
      <c r="V16">
        <v>0</v>
      </c>
      <c r="W16">
        <v>10.681902263362199</v>
      </c>
      <c r="X16">
        <v>45.260553902386128</v>
      </c>
      <c r="Y16">
        <v>0</v>
      </c>
      <c r="Z16">
        <v>4.0214116799999999</v>
      </c>
      <c r="AA16">
        <v>13.088087999999999</v>
      </c>
      <c r="AB16">
        <v>12.121704816000001</v>
      </c>
      <c r="AC16">
        <v>8.9164694944000011</v>
      </c>
      <c r="AD16">
        <v>11.22633356</v>
      </c>
      <c r="AE16">
        <v>15.167135380800001</v>
      </c>
      <c r="AF16">
        <v>9.0749999999999975</v>
      </c>
      <c r="AG16">
        <v>11.926911359999998</v>
      </c>
      <c r="AH16">
        <v>46.922145399999998</v>
      </c>
      <c r="AI16">
        <v>5.8583460000000001</v>
      </c>
      <c r="AJ16">
        <v>0</v>
      </c>
      <c r="AK16">
        <v>15.572000000000001</v>
      </c>
      <c r="AL16">
        <v>0</v>
      </c>
      <c r="AM16">
        <v>4.8588992571428564</v>
      </c>
      <c r="AN16">
        <v>0.86085</v>
      </c>
      <c r="AO16">
        <v>8.3885255999999995</v>
      </c>
      <c r="AP16">
        <v>3.5370971999999998</v>
      </c>
      <c r="AQ16">
        <v>9.5490199999999987</v>
      </c>
      <c r="AR16">
        <v>16.088591999999998</v>
      </c>
      <c r="AS16">
        <v>9.9875181120000018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25.378988314343502</v>
      </c>
      <c r="BB16">
        <f t="shared" si="0"/>
        <v>651.39401544382281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268.00364601717848</v>
      </c>
      <c r="M17">
        <v>13.496103896103897</v>
      </c>
      <c r="N17">
        <v>36.243842364532021</v>
      </c>
      <c r="O17">
        <v>0</v>
      </c>
      <c r="P17">
        <v>37.741469594594591</v>
      </c>
      <c r="Q17">
        <v>1.9964269581056464</v>
      </c>
      <c r="R17">
        <v>2.003726893814092</v>
      </c>
      <c r="S17">
        <v>2.0044343909928353</v>
      </c>
      <c r="T17">
        <v>0</v>
      </c>
      <c r="U17">
        <v>52.176523653710888</v>
      </c>
      <c r="V17">
        <v>0</v>
      </c>
      <c r="W17">
        <v>10.681902263362199</v>
      </c>
      <c r="X17">
        <v>45.260553902386128</v>
      </c>
      <c r="Y17">
        <v>0</v>
      </c>
      <c r="Z17">
        <v>4.0214116799999999</v>
      </c>
      <c r="AA17">
        <v>13.088087999999999</v>
      </c>
      <c r="AB17">
        <v>12.121704816000001</v>
      </c>
      <c r="AC17">
        <v>8.9164694944000011</v>
      </c>
      <c r="AD17">
        <v>11.22633356</v>
      </c>
      <c r="AE17">
        <v>15.167135380800001</v>
      </c>
      <c r="AF17">
        <v>9.0749999999999975</v>
      </c>
      <c r="AG17">
        <v>11.926911359999998</v>
      </c>
      <c r="AH17">
        <v>46.922145399999998</v>
      </c>
      <c r="AI17">
        <v>5.8583460000000001</v>
      </c>
      <c r="AJ17">
        <v>0</v>
      </c>
      <c r="AK17">
        <v>15.572000000000001</v>
      </c>
      <c r="AL17">
        <v>0</v>
      </c>
      <c r="AM17">
        <v>4.8588992571428564</v>
      </c>
      <c r="AN17">
        <v>0.86085</v>
      </c>
      <c r="AO17">
        <v>8.3885255999999995</v>
      </c>
      <c r="AP17">
        <v>3.5370971999999998</v>
      </c>
      <c r="AQ17">
        <v>9.5490199999999987</v>
      </c>
      <c r="AR17">
        <v>16.088591999999998</v>
      </c>
      <c r="AS17">
        <v>9.9875181120000018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25.379051090729405</v>
      </c>
      <c r="BB17">
        <f t="shared" si="0"/>
        <v>651.39562670439409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268.00364601717848</v>
      </c>
      <c r="M18">
        <v>13.496103896103897</v>
      </c>
      <c r="N18">
        <v>36.243842364532021</v>
      </c>
      <c r="O18">
        <v>0</v>
      </c>
      <c r="P18">
        <v>37.741469594594591</v>
      </c>
      <c r="Q18">
        <v>1.9964269581056464</v>
      </c>
      <c r="R18">
        <v>2.003726893814092</v>
      </c>
      <c r="S18">
        <v>2.0044343909928353</v>
      </c>
      <c r="T18">
        <v>0</v>
      </c>
      <c r="U18">
        <v>52.176523653710888</v>
      </c>
      <c r="V18">
        <v>0</v>
      </c>
      <c r="W18">
        <v>10.681902263362199</v>
      </c>
      <c r="X18">
        <v>45.260553902386128</v>
      </c>
      <c r="Y18">
        <v>0</v>
      </c>
      <c r="Z18">
        <v>4.0214116799999999</v>
      </c>
      <c r="AA18">
        <v>13.088087999999999</v>
      </c>
      <c r="AB18">
        <v>12.121704816000001</v>
      </c>
      <c r="AC18">
        <v>8.9164694944000011</v>
      </c>
      <c r="AD18">
        <v>11.22633356</v>
      </c>
      <c r="AE18">
        <v>15.167135380800001</v>
      </c>
      <c r="AF18">
        <v>9.0749999999999975</v>
      </c>
      <c r="AG18">
        <v>11.926911359999998</v>
      </c>
      <c r="AH18">
        <v>46.922145399999998</v>
      </c>
      <c r="AI18">
        <v>5.8583460000000001</v>
      </c>
      <c r="AJ18">
        <v>0</v>
      </c>
      <c r="AK18">
        <v>15.572000000000001</v>
      </c>
      <c r="AL18">
        <v>0</v>
      </c>
      <c r="AM18">
        <v>4.8588992571428564</v>
      </c>
      <c r="AN18">
        <v>0.86085</v>
      </c>
      <c r="AO18">
        <v>8.3885255999999995</v>
      </c>
      <c r="AP18">
        <v>3.5370971999999998</v>
      </c>
      <c r="AQ18">
        <v>9.5490199999999987</v>
      </c>
      <c r="AR18">
        <v>16.088591999999998</v>
      </c>
      <c r="AS18">
        <v>9.9875181120000018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25.379051090729405</v>
      </c>
      <c r="BB18">
        <f t="shared" si="0"/>
        <v>651.39562670439409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268.00364601717848</v>
      </c>
      <c r="M19">
        <v>13.496103896103897</v>
      </c>
      <c r="N19">
        <v>36.243842364532021</v>
      </c>
      <c r="O19">
        <v>0</v>
      </c>
      <c r="P19">
        <v>37.741469594594591</v>
      </c>
      <c r="Q19">
        <v>1.9964269581056464</v>
      </c>
      <c r="R19">
        <v>2.003726893814092</v>
      </c>
      <c r="S19">
        <v>2.0044343909928353</v>
      </c>
      <c r="T19">
        <v>0</v>
      </c>
      <c r="U19">
        <v>52.176523653710888</v>
      </c>
      <c r="V19">
        <v>0</v>
      </c>
      <c r="W19">
        <v>10.681902263362199</v>
      </c>
      <c r="X19">
        <v>45.260553902386128</v>
      </c>
      <c r="Y19">
        <v>0</v>
      </c>
      <c r="Z19">
        <v>4.0214116799999999</v>
      </c>
      <c r="AA19">
        <v>13.088087999999999</v>
      </c>
      <c r="AB19">
        <v>12.121704816000001</v>
      </c>
      <c r="AC19">
        <v>8.9164694944000011</v>
      </c>
      <c r="AD19">
        <v>11.22633356</v>
      </c>
      <c r="AE19">
        <v>15.167135380800001</v>
      </c>
      <c r="AF19">
        <v>9.0749999999999975</v>
      </c>
      <c r="AG19">
        <v>11.926911359999998</v>
      </c>
      <c r="AH19">
        <v>46.922145399999998</v>
      </c>
      <c r="AI19">
        <v>5.8583460000000001</v>
      </c>
      <c r="AJ19">
        <v>0</v>
      </c>
      <c r="AK19">
        <v>15.572000000000001</v>
      </c>
      <c r="AL19">
        <v>0</v>
      </c>
      <c r="AM19">
        <v>4.8588992571428564</v>
      </c>
      <c r="AN19">
        <v>0.86085</v>
      </c>
      <c r="AO19">
        <v>8.3885255999999995</v>
      </c>
      <c r="AP19">
        <v>3.5370971999999998</v>
      </c>
      <c r="AQ19">
        <v>9.5490199999999987</v>
      </c>
      <c r="AR19">
        <v>16.088591999999998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25.371498595129403</v>
      </c>
      <c r="BB19">
        <f t="shared" si="0"/>
        <v>651.20177819239404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268.00364601717848</v>
      </c>
      <c r="M20">
        <v>13.496103896103897</v>
      </c>
      <c r="N20">
        <v>36.243842364532021</v>
      </c>
      <c r="O20">
        <v>0</v>
      </c>
      <c r="P20">
        <v>37.741469594594591</v>
      </c>
      <c r="Q20">
        <v>1.9964269581056464</v>
      </c>
      <c r="R20">
        <v>2.003726893814092</v>
      </c>
      <c r="S20">
        <v>2.0044343909928353</v>
      </c>
      <c r="T20">
        <v>0</v>
      </c>
      <c r="U20">
        <v>52.176523653710888</v>
      </c>
      <c r="V20">
        <v>0</v>
      </c>
      <c r="W20">
        <v>10.681902263362199</v>
      </c>
      <c r="X20">
        <v>45.260553902386128</v>
      </c>
      <c r="Y20">
        <v>0</v>
      </c>
      <c r="Z20">
        <v>4.0214116799999999</v>
      </c>
      <c r="AA20">
        <v>13.088087999999999</v>
      </c>
      <c r="AB20">
        <v>12.121704816000001</v>
      </c>
      <c r="AC20">
        <v>8.9164694944000011</v>
      </c>
      <c r="AD20">
        <v>11.22633356</v>
      </c>
      <c r="AE20">
        <v>15.167135380800001</v>
      </c>
      <c r="AF20">
        <v>9.0749999999999975</v>
      </c>
      <c r="AG20">
        <v>11.926911359999998</v>
      </c>
      <c r="AH20">
        <v>46.922145399999998</v>
      </c>
      <c r="AI20">
        <v>5.8583460000000001</v>
      </c>
      <c r="AJ20">
        <v>0</v>
      </c>
      <c r="AK20">
        <v>15.572000000000001</v>
      </c>
      <c r="AL20">
        <v>0</v>
      </c>
      <c r="AM20">
        <v>4.8588992571428564</v>
      </c>
      <c r="AN20">
        <v>0.86085</v>
      </c>
      <c r="AO20">
        <v>8.3885255999999995</v>
      </c>
      <c r="AP20">
        <v>3.5370971999999998</v>
      </c>
      <c r="AQ20">
        <v>9.5490199999999987</v>
      </c>
      <c r="AR20">
        <v>15.072470399999998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25.333394035129402</v>
      </c>
      <c r="BB20">
        <f t="shared" si="0"/>
        <v>650.22376115239422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268.00364601717848</v>
      </c>
      <c r="M21">
        <v>13.496103896103897</v>
      </c>
      <c r="N21">
        <v>36.243842364532021</v>
      </c>
      <c r="O21">
        <v>0</v>
      </c>
      <c r="P21">
        <v>37.741469594594591</v>
      </c>
      <c r="Q21">
        <v>1.9955199999999997</v>
      </c>
      <c r="R21">
        <v>1.9955278048780483</v>
      </c>
      <c r="S21">
        <v>2.0039187578419071</v>
      </c>
      <c r="T21">
        <v>0</v>
      </c>
      <c r="U21">
        <v>52.176523653710888</v>
      </c>
      <c r="V21">
        <v>0</v>
      </c>
      <c r="W21">
        <v>10.681902263362199</v>
      </c>
      <c r="X21">
        <v>45.260553902386128</v>
      </c>
      <c r="Y21">
        <v>0</v>
      </c>
      <c r="Z21">
        <v>4.0214116799999999</v>
      </c>
      <c r="AA21">
        <v>13.088087999999999</v>
      </c>
      <c r="AB21">
        <v>12.121704816000001</v>
      </c>
      <c r="AC21">
        <v>8.9164694944000011</v>
      </c>
      <c r="AD21">
        <v>11.22633356</v>
      </c>
      <c r="AE21">
        <v>15.167135380800001</v>
      </c>
      <c r="AF21">
        <v>9.0749999999999975</v>
      </c>
      <c r="AG21">
        <v>11.926911359999998</v>
      </c>
      <c r="AH21">
        <v>46.922145399999998</v>
      </c>
      <c r="AI21">
        <v>9.7639099999999992</v>
      </c>
      <c r="AJ21">
        <v>0</v>
      </c>
      <c r="AK21">
        <v>15.572000000000001</v>
      </c>
      <c r="AL21">
        <v>0</v>
      </c>
      <c r="AM21">
        <v>4.8588992571428564</v>
      </c>
      <c r="AN21">
        <v>0.86085</v>
      </c>
      <c r="AO21">
        <v>8.2081271999999998</v>
      </c>
      <c r="AP21">
        <v>3.5370971999999998</v>
      </c>
      <c r="AQ21">
        <v>9.5490199999999987</v>
      </c>
      <c r="AR21">
        <v>15.072470399999998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25.472727325485749</v>
      </c>
      <c r="BB21">
        <f t="shared" si="0"/>
        <v>653.79997178184533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268.00364601717848</v>
      </c>
      <c r="M22">
        <v>13.496103896103897</v>
      </c>
      <c r="N22">
        <v>36.243842364532021</v>
      </c>
      <c r="O22">
        <v>0</v>
      </c>
      <c r="P22">
        <v>37.741469594594591</v>
      </c>
      <c r="Q22">
        <v>1.9955199999999997</v>
      </c>
      <c r="R22">
        <v>1.9955278048780483</v>
      </c>
      <c r="S22">
        <v>2.0039187578419071</v>
      </c>
      <c r="T22">
        <v>0</v>
      </c>
      <c r="U22">
        <v>52.176523653710888</v>
      </c>
      <c r="V22">
        <v>0</v>
      </c>
      <c r="W22">
        <v>10.681902263362199</v>
      </c>
      <c r="X22">
        <v>45.260553902386128</v>
      </c>
      <c r="Y22">
        <v>0</v>
      </c>
      <c r="Z22">
        <v>4.0214116799999999</v>
      </c>
      <c r="AA22">
        <v>13.088087999999999</v>
      </c>
      <c r="AB22">
        <v>12.121704816000001</v>
      </c>
      <c r="AC22">
        <v>8.9164694944000011</v>
      </c>
      <c r="AD22">
        <v>11.22633356</v>
      </c>
      <c r="AE22">
        <v>15.167135380800001</v>
      </c>
      <c r="AF22">
        <v>9.0749999999999975</v>
      </c>
      <c r="AG22">
        <v>11.926911359999998</v>
      </c>
      <c r="AH22">
        <v>46.922145399999998</v>
      </c>
      <c r="AI22">
        <v>9.7639099999999992</v>
      </c>
      <c r="AJ22">
        <v>0</v>
      </c>
      <c r="AK22">
        <v>15.572000000000001</v>
      </c>
      <c r="AL22">
        <v>0</v>
      </c>
      <c r="AM22">
        <v>4.8588992571428564</v>
      </c>
      <c r="AN22">
        <v>0.86085</v>
      </c>
      <c r="AO22">
        <v>8.2081271999999998</v>
      </c>
      <c r="AP22">
        <v>3.5370971999999998</v>
      </c>
      <c r="AQ22">
        <v>9.5490199999999987</v>
      </c>
      <c r="AR22">
        <v>15.072470399999998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25.472727325485749</v>
      </c>
      <c r="BB22">
        <f t="shared" si="0"/>
        <v>653.79997178184533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268.00373096188463</v>
      </c>
      <c r="M23">
        <v>13.496103896103897</v>
      </c>
      <c r="N23">
        <v>36.243842364532021</v>
      </c>
      <c r="O23">
        <v>0</v>
      </c>
      <c r="P23">
        <v>37.741469594594591</v>
      </c>
      <c r="Q23">
        <v>1.9964269581056464</v>
      </c>
      <c r="R23">
        <v>2.003726893814092</v>
      </c>
      <c r="S23">
        <v>2.0044343909928353</v>
      </c>
      <c r="T23">
        <v>0</v>
      </c>
      <c r="U23">
        <v>52.778871192393865</v>
      </c>
      <c r="V23">
        <v>0</v>
      </c>
      <c r="W23">
        <v>10.681902263362199</v>
      </c>
      <c r="X23">
        <v>45.260553902386128</v>
      </c>
      <c r="Y23">
        <v>0</v>
      </c>
      <c r="Z23">
        <v>6.0321175199999999</v>
      </c>
      <c r="AA23">
        <v>13.088087999999999</v>
      </c>
      <c r="AB23">
        <v>12.121704816000001</v>
      </c>
      <c r="AC23">
        <v>8.9164694944000011</v>
      </c>
      <c r="AD23">
        <v>11.22633356</v>
      </c>
      <c r="AE23">
        <v>15.167135380800001</v>
      </c>
      <c r="AF23">
        <v>9.0749999999999975</v>
      </c>
      <c r="AG23">
        <v>11.926911359999998</v>
      </c>
      <c r="AH23">
        <v>46.922145399999998</v>
      </c>
      <c r="AI23">
        <v>9.7639099999999992</v>
      </c>
      <c r="AJ23">
        <v>0</v>
      </c>
      <c r="AK23">
        <v>15.572000000000001</v>
      </c>
      <c r="AL23">
        <v>0</v>
      </c>
      <c r="AM23">
        <v>4.8588992571428564</v>
      </c>
      <c r="AN23">
        <v>0.86085</v>
      </c>
      <c r="AO23">
        <v>8.2081271999999998</v>
      </c>
      <c r="AP23">
        <v>3.5370971999999998</v>
      </c>
      <c r="AQ23">
        <v>9.5490199999999987</v>
      </c>
      <c r="AR23">
        <v>15.072470399999998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25.571080830804149</v>
      </c>
      <c r="BB23">
        <f t="shared" si="0"/>
        <v>656.3243782801087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315.00468216777512</v>
      </c>
      <c r="M24">
        <v>13.496103896103897</v>
      </c>
      <c r="N24">
        <v>36.243842364532021</v>
      </c>
      <c r="O24">
        <v>0</v>
      </c>
      <c r="P24">
        <v>37.741469594594591</v>
      </c>
      <c r="Q24">
        <v>1.9964269581056464</v>
      </c>
      <c r="R24">
        <v>2.003726893814092</v>
      </c>
      <c r="S24">
        <v>2.0044343909928353</v>
      </c>
      <c r="T24">
        <v>0</v>
      </c>
      <c r="U24">
        <v>52.778871192393865</v>
      </c>
      <c r="V24">
        <v>0</v>
      </c>
      <c r="W24">
        <v>10.681902263362199</v>
      </c>
      <c r="X24">
        <v>45.260553902386128</v>
      </c>
      <c r="Y24">
        <v>0</v>
      </c>
      <c r="Z24">
        <v>6.0321175199999999</v>
      </c>
      <c r="AA24">
        <v>13.088087999999999</v>
      </c>
      <c r="AB24">
        <v>12.121704816000001</v>
      </c>
      <c r="AC24">
        <v>8.9164694944000011</v>
      </c>
      <c r="AD24">
        <v>11.22633356</v>
      </c>
      <c r="AE24">
        <v>15.167135380800001</v>
      </c>
      <c r="AF24">
        <v>9.0749999999999975</v>
      </c>
      <c r="AG24">
        <v>11.926911359999998</v>
      </c>
      <c r="AH24">
        <v>46.922145399999998</v>
      </c>
      <c r="AI24">
        <v>9.7639099999999992</v>
      </c>
      <c r="AJ24">
        <v>0</v>
      </c>
      <c r="AK24">
        <v>15.572000000000001</v>
      </c>
      <c r="AL24">
        <v>0</v>
      </c>
      <c r="AM24">
        <v>4.8588992571428564</v>
      </c>
      <c r="AN24">
        <v>0.86085</v>
      </c>
      <c r="AO24">
        <v>8.2081271999999998</v>
      </c>
      <c r="AP24">
        <v>3.5370971999999998</v>
      </c>
      <c r="AQ24">
        <v>9.5490199999999987</v>
      </c>
      <c r="AR24">
        <v>15.072470399999998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27.333616509656238</v>
      </c>
      <c r="BB24">
        <f t="shared" si="0"/>
        <v>701.56279380714705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2.9506240912472106</v>
      </c>
      <c r="L25">
        <v>370.00274811830195</v>
      </c>
      <c r="M25">
        <v>13.496103896103897</v>
      </c>
      <c r="N25">
        <v>36.243842364532021</v>
      </c>
      <c r="O25">
        <v>0</v>
      </c>
      <c r="P25">
        <v>37.741469594594591</v>
      </c>
      <c r="Q25">
        <v>5.998755511811023</v>
      </c>
      <c r="R25">
        <v>12.999943557079861</v>
      </c>
      <c r="S25">
        <v>7.9992382457526672</v>
      </c>
      <c r="T25">
        <v>0</v>
      </c>
      <c r="U25">
        <v>52.778871192393865</v>
      </c>
      <c r="V25">
        <v>6.0039158185768606</v>
      </c>
      <c r="W25">
        <v>10.681902263362199</v>
      </c>
      <c r="X25">
        <v>45.260553902386128</v>
      </c>
      <c r="Y25">
        <v>0</v>
      </c>
      <c r="Z25">
        <v>6.0321175199999999</v>
      </c>
      <c r="AA25">
        <v>13.088087999999999</v>
      </c>
      <c r="AB25">
        <v>12.121704816000001</v>
      </c>
      <c r="AC25">
        <v>8.9164694944000011</v>
      </c>
      <c r="AD25">
        <v>11.22633356</v>
      </c>
      <c r="AE25">
        <v>15.167135380800001</v>
      </c>
      <c r="AF25">
        <v>9.0749999999999975</v>
      </c>
      <c r="AG25">
        <v>11.926911359999998</v>
      </c>
      <c r="AH25">
        <v>46.922145399999998</v>
      </c>
      <c r="AI25">
        <v>9.7639099999999992</v>
      </c>
      <c r="AJ25">
        <v>0</v>
      </c>
      <c r="AK25">
        <v>15.572000000000001</v>
      </c>
      <c r="AL25">
        <v>0</v>
      </c>
      <c r="AM25">
        <v>4.8588992571428564</v>
      </c>
      <c r="AN25">
        <v>0.86085</v>
      </c>
      <c r="AO25">
        <v>8.2081271999999998</v>
      </c>
      <c r="AP25">
        <v>3.5370971999999998</v>
      </c>
      <c r="AQ25">
        <v>9.5490199999999987</v>
      </c>
      <c r="AR25">
        <v>15.072470399999998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30.519089835901184</v>
      </c>
      <c r="BB25">
        <f t="shared" si="0"/>
        <v>783.32327541298423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290.00221584256332</v>
      </c>
      <c r="M26">
        <v>13.496103896103897</v>
      </c>
      <c r="N26">
        <v>36.243842364532021</v>
      </c>
      <c r="O26">
        <v>0</v>
      </c>
      <c r="P26">
        <v>37.741469594594591</v>
      </c>
      <c r="Q26">
        <v>5.998755511811023</v>
      </c>
      <c r="R26">
        <v>12.999943557079861</v>
      </c>
      <c r="S26">
        <v>7.9992382457526672</v>
      </c>
      <c r="T26">
        <v>0</v>
      </c>
      <c r="U26">
        <v>52.778871192393865</v>
      </c>
      <c r="V26">
        <v>6.0039158185768606</v>
      </c>
      <c r="W26">
        <v>10.681902263362199</v>
      </c>
      <c r="X26">
        <v>45.260553902386128</v>
      </c>
      <c r="Y26">
        <v>0</v>
      </c>
      <c r="Z26">
        <v>6.0321175199999999</v>
      </c>
      <c r="AA26">
        <v>13.088087999999999</v>
      </c>
      <c r="AB26">
        <v>12.121704816000001</v>
      </c>
      <c r="AC26">
        <v>8.9164694944000011</v>
      </c>
      <c r="AD26">
        <v>11.22633356</v>
      </c>
      <c r="AE26">
        <v>15.167135380800001</v>
      </c>
      <c r="AF26">
        <v>9.0749999999999975</v>
      </c>
      <c r="AG26">
        <v>11.926911359999998</v>
      </c>
      <c r="AH26">
        <v>46.922145399999998</v>
      </c>
      <c r="AI26">
        <v>9.7639099999999992</v>
      </c>
      <c r="AJ26">
        <v>0</v>
      </c>
      <c r="AK26">
        <v>15.572000000000001</v>
      </c>
      <c r="AL26">
        <v>0</v>
      </c>
      <c r="AM26">
        <v>4.8588992571428564</v>
      </c>
      <c r="AN26">
        <v>0.86085</v>
      </c>
      <c r="AO26">
        <v>8.2081271999999998</v>
      </c>
      <c r="AP26">
        <v>3.5370971999999998</v>
      </c>
      <c r="AQ26">
        <v>9.5490199999999987</v>
      </c>
      <c r="AR26">
        <v>15.072470399999998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27.408421463268951</v>
      </c>
      <c r="BB26">
        <f t="shared" si="0"/>
        <v>703.48278741863044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310.00236704741229</v>
      </c>
      <c r="M27">
        <v>13.496103896103897</v>
      </c>
      <c r="N27">
        <v>36.243842364532021</v>
      </c>
      <c r="O27">
        <v>0</v>
      </c>
      <c r="P27">
        <v>37.741469594594591</v>
      </c>
      <c r="Q27">
        <v>5.998755511811023</v>
      </c>
      <c r="R27">
        <v>12.999943557079861</v>
      </c>
      <c r="S27">
        <v>7.9992382457526672</v>
      </c>
      <c r="T27">
        <v>0</v>
      </c>
      <c r="U27">
        <v>52.778871192393865</v>
      </c>
      <c r="V27">
        <v>5.9962318982957665</v>
      </c>
      <c r="W27">
        <v>10.681902263362199</v>
      </c>
      <c r="X27">
        <v>45.260553902386128</v>
      </c>
      <c r="Y27">
        <v>0</v>
      </c>
      <c r="Z27">
        <v>6.0321175199999999</v>
      </c>
      <c r="AA27">
        <v>13.088087999999999</v>
      </c>
      <c r="AB27">
        <v>12.121704816000001</v>
      </c>
      <c r="AC27">
        <v>8.9164694944000011</v>
      </c>
      <c r="AD27">
        <v>11.22633356</v>
      </c>
      <c r="AE27">
        <v>15.167135380800001</v>
      </c>
      <c r="AF27">
        <v>9.0749999999999975</v>
      </c>
      <c r="AG27">
        <v>11.926911359999998</v>
      </c>
      <c r="AH27">
        <v>46.922145399999998</v>
      </c>
      <c r="AI27">
        <v>9.7639099999999992</v>
      </c>
      <c r="AJ27">
        <v>0</v>
      </c>
      <c r="AK27">
        <v>15.572000000000001</v>
      </c>
      <c r="AL27">
        <v>0</v>
      </c>
      <c r="AM27">
        <v>4.8588992571428564</v>
      </c>
      <c r="AN27">
        <v>0.86085</v>
      </c>
      <c r="AO27">
        <v>8.2081271999999998</v>
      </c>
      <c r="AP27">
        <v>2.9082799199999996</v>
      </c>
      <c r="AQ27">
        <v>10.940779999999998</v>
      </c>
      <c r="AR27">
        <v>15.072470399999998</v>
      </c>
      <c r="AS27">
        <v>9.9875181120000018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28.194301837682012</v>
      </c>
      <c r="BB27">
        <f t="shared" si="0"/>
        <v>723.6537180563854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310.00236704741229</v>
      </c>
      <c r="M28">
        <v>13.496103896103897</v>
      </c>
      <c r="N28">
        <v>36.243842364532021</v>
      </c>
      <c r="O28">
        <v>0</v>
      </c>
      <c r="P28">
        <v>37.741469594594591</v>
      </c>
      <c r="Q28">
        <v>5.998755511811023</v>
      </c>
      <c r="R28">
        <v>12.999943557079861</v>
      </c>
      <c r="S28">
        <v>7.9992382457526672</v>
      </c>
      <c r="T28">
        <v>0</v>
      </c>
      <c r="U28">
        <v>52.778871192393865</v>
      </c>
      <c r="V28">
        <v>5.9962318982957665</v>
      </c>
      <c r="W28">
        <v>10.681902263362199</v>
      </c>
      <c r="X28">
        <v>45.260553902386128</v>
      </c>
      <c r="Y28">
        <v>0</v>
      </c>
      <c r="Z28">
        <v>6.0321175199999999</v>
      </c>
      <c r="AA28">
        <v>13.088087999999999</v>
      </c>
      <c r="AB28">
        <v>12.121704816000001</v>
      </c>
      <c r="AC28">
        <v>8.9164694944000011</v>
      </c>
      <c r="AD28">
        <v>11.22633356</v>
      </c>
      <c r="AE28">
        <v>15.167135380800001</v>
      </c>
      <c r="AF28">
        <v>9.0749999999999975</v>
      </c>
      <c r="AG28">
        <v>11.926911359999998</v>
      </c>
      <c r="AH28">
        <v>46.922145399999998</v>
      </c>
      <c r="AI28">
        <v>20.308932799999997</v>
      </c>
      <c r="AJ28">
        <v>0</v>
      </c>
      <c r="AK28">
        <v>15.572000000000001</v>
      </c>
      <c r="AL28">
        <v>0</v>
      </c>
      <c r="AM28">
        <v>4.8588992571428564</v>
      </c>
      <c r="AN28">
        <v>0.86085</v>
      </c>
      <c r="AO28">
        <v>8.2081271999999998</v>
      </c>
      <c r="AP28">
        <v>2.9082799199999996</v>
      </c>
      <c r="AQ28">
        <v>14.323529999999996</v>
      </c>
      <c r="AR28">
        <v>15.072470399999998</v>
      </c>
      <c r="AS28">
        <v>9.9875181120000018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28.716593010869303</v>
      </c>
      <c r="BB28">
        <f t="shared" si="0"/>
        <v>737.05919968319813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310.00236704741229</v>
      </c>
      <c r="M29">
        <v>13.496103896103897</v>
      </c>
      <c r="N29">
        <v>36.243842364532021</v>
      </c>
      <c r="O29">
        <v>0</v>
      </c>
      <c r="P29">
        <v>37.505099005693886</v>
      </c>
      <c r="Q29">
        <v>5.998755511811023</v>
      </c>
      <c r="R29">
        <v>12.999943557079861</v>
      </c>
      <c r="S29">
        <v>7.9992382457526672</v>
      </c>
      <c r="T29">
        <v>0</v>
      </c>
      <c r="U29">
        <v>52.778871192393865</v>
      </c>
      <c r="V29">
        <v>5.9962318982957665</v>
      </c>
      <c r="W29">
        <v>10.681902263362199</v>
      </c>
      <c r="X29">
        <v>45.260553902386128</v>
      </c>
      <c r="Y29">
        <v>0</v>
      </c>
      <c r="Z29">
        <v>6.0321175199999999</v>
      </c>
      <c r="AA29">
        <v>13.088087999999999</v>
      </c>
      <c r="AB29">
        <v>12.121704816000001</v>
      </c>
      <c r="AC29">
        <v>8.9164694944000011</v>
      </c>
      <c r="AD29">
        <v>11.22633356</v>
      </c>
      <c r="AE29">
        <v>15.167135380800001</v>
      </c>
      <c r="AF29">
        <v>9.0749999999999975</v>
      </c>
      <c r="AG29">
        <v>11.926911359999998</v>
      </c>
      <c r="AH29">
        <v>46.922145399999998</v>
      </c>
      <c r="AI29">
        <v>20.308932799999997</v>
      </c>
      <c r="AJ29">
        <v>0</v>
      </c>
      <c r="AK29">
        <v>15.572000000000001</v>
      </c>
      <c r="AL29">
        <v>0</v>
      </c>
      <c r="AM29">
        <v>4.8588992571428564</v>
      </c>
      <c r="AN29">
        <v>0.84172000000000002</v>
      </c>
      <c r="AO29">
        <v>8.2081271999999998</v>
      </c>
      <c r="AP29">
        <v>2.9082799199999996</v>
      </c>
      <c r="AQ29">
        <v>14.323529999999996</v>
      </c>
      <c r="AR29">
        <v>15.072470399999998</v>
      </c>
      <c r="AS29">
        <v>9.9875181120000018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28.707011113785519</v>
      </c>
      <c r="BB29">
        <f t="shared" si="0"/>
        <v>736.81328099138102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310.00236704741229</v>
      </c>
      <c r="M30">
        <v>13.496103896103897</v>
      </c>
      <c r="N30">
        <v>36.243842364532021</v>
      </c>
      <c r="O30">
        <v>0</v>
      </c>
      <c r="P30">
        <v>37.505099005693886</v>
      </c>
      <c r="Q30">
        <v>5.998755511811023</v>
      </c>
      <c r="R30">
        <v>12.999943557079861</v>
      </c>
      <c r="S30">
        <v>7.9992382457526672</v>
      </c>
      <c r="T30">
        <v>0</v>
      </c>
      <c r="U30">
        <v>52.778871192393865</v>
      </c>
      <c r="V30">
        <v>5.9962318982957665</v>
      </c>
      <c r="W30">
        <v>10.681902263362199</v>
      </c>
      <c r="X30">
        <v>45.260553902386128</v>
      </c>
      <c r="Y30">
        <v>0</v>
      </c>
      <c r="Z30">
        <v>6.0321175199999999</v>
      </c>
      <c r="AA30">
        <v>13.088087999999999</v>
      </c>
      <c r="AB30">
        <v>12.121704816000001</v>
      </c>
      <c r="AC30">
        <v>8.9164694944000011</v>
      </c>
      <c r="AD30">
        <v>11.22633356</v>
      </c>
      <c r="AE30">
        <v>15.167135380800001</v>
      </c>
      <c r="AF30">
        <v>9.0749999999999975</v>
      </c>
      <c r="AG30">
        <v>11.926911359999998</v>
      </c>
      <c r="AH30">
        <v>46.922145399999998</v>
      </c>
      <c r="AI30">
        <v>20.308932799999997</v>
      </c>
      <c r="AJ30">
        <v>0</v>
      </c>
      <c r="AK30">
        <v>15.572000000000001</v>
      </c>
      <c r="AL30">
        <v>0</v>
      </c>
      <c r="AM30">
        <v>4.8588992571428564</v>
      </c>
      <c r="AN30">
        <v>0.84172000000000002</v>
      </c>
      <c r="AO30">
        <v>8.2081271999999998</v>
      </c>
      <c r="AP30">
        <v>2.9082799199999996</v>
      </c>
      <c r="AQ30">
        <v>14.323529999999996</v>
      </c>
      <c r="AR30">
        <v>15.072470399999998</v>
      </c>
      <c r="AS30">
        <v>9.9875181120000018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28.707011113785519</v>
      </c>
      <c r="BB30">
        <f t="shared" si="0"/>
        <v>736.81328099138102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310.00236704741229</v>
      </c>
      <c r="M31">
        <v>13.496103896103897</v>
      </c>
      <c r="N31">
        <v>36.243842364532021</v>
      </c>
      <c r="O31">
        <v>0</v>
      </c>
      <c r="P31">
        <v>37.505099005693886</v>
      </c>
      <c r="Q31">
        <v>5.998755511811023</v>
      </c>
      <c r="R31">
        <v>12.999943557079861</v>
      </c>
      <c r="S31">
        <v>7.9992382457526672</v>
      </c>
      <c r="T31">
        <v>0</v>
      </c>
      <c r="U31">
        <v>52.778871192393865</v>
      </c>
      <c r="V31">
        <v>5.9962318982957665</v>
      </c>
      <c r="W31">
        <v>10.681902263362199</v>
      </c>
      <c r="X31">
        <v>45.260553902386128</v>
      </c>
      <c r="Y31">
        <v>0</v>
      </c>
      <c r="Z31">
        <v>6.0321175199999999</v>
      </c>
      <c r="AA31">
        <v>13.088087999999999</v>
      </c>
      <c r="AB31">
        <v>12.121704816000001</v>
      </c>
      <c r="AC31">
        <v>8.9164694944000011</v>
      </c>
      <c r="AD31">
        <v>11.22633356</v>
      </c>
      <c r="AE31">
        <v>15.167135380800001</v>
      </c>
      <c r="AF31">
        <v>9.0749999999999975</v>
      </c>
      <c r="AG31">
        <v>11.926911359999998</v>
      </c>
      <c r="AH31">
        <v>46.922145399999998</v>
      </c>
      <c r="AI31">
        <v>20.308932799999997</v>
      </c>
      <c r="AJ31">
        <v>0</v>
      </c>
      <c r="AK31">
        <v>15.572000000000001</v>
      </c>
      <c r="AL31">
        <v>0</v>
      </c>
      <c r="AM31">
        <v>4.8588992571428564</v>
      </c>
      <c r="AN31">
        <v>0.84172000000000002</v>
      </c>
      <c r="AO31">
        <v>8.2081271999999998</v>
      </c>
      <c r="AP31">
        <v>2.9082799199999996</v>
      </c>
      <c r="AQ31">
        <v>14.323529999999996</v>
      </c>
      <c r="AR31">
        <v>15.072470399999998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28.699458618185517</v>
      </c>
      <c r="BB31">
        <f t="shared" si="0"/>
        <v>736.61943247938098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310.00236704741229</v>
      </c>
      <c r="M32">
        <v>13.496103896103897</v>
      </c>
      <c r="N32">
        <v>36.243842364532021</v>
      </c>
      <c r="O32">
        <v>0</v>
      </c>
      <c r="P32">
        <v>37.505099005693886</v>
      </c>
      <c r="Q32">
        <v>5.998755511811023</v>
      </c>
      <c r="R32">
        <v>12.999943557079861</v>
      </c>
      <c r="S32">
        <v>7.9992382457526672</v>
      </c>
      <c r="T32">
        <v>0</v>
      </c>
      <c r="U32">
        <v>52.778871192393865</v>
      </c>
      <c r="V32">
        <v>5.9962318982957665</v>
      </c>
      <c r="W32">
        <v>10.681902263362199</v>
      </c>
      <c r="X32">
        <v>45.260553902386128</v>
      </c>
      <c r="Y32">
        <v>0</v>
      </c>
      <c r="Z32">
        <v>6.0321175199999999</v>
      </c>
      <c r="AA32">
        <v>13.088087999999999</v>
      </c>
      <c r="AB32">
        <v>12.121704816000001</v>
      </c>
      <c r="AC32">
        <v>8.9164694944000011</v>
      </c>
      <c r="AD32">
        <v>11.22633356</v>
      </c>
      <c r="AE32">
        <v>15.167135380800001</v>
      </c>
      <c r="AF32">
        <v>9.0749999999999975</v>
      </c>
      <c r="AG32">
        <v>11.926911359999998</v>
      </c>
      <c r="AH32">
        <v>46.922145399999998</v>
      </c>
      <c r="AI32">
        <v>20.308932799999997</v>
      </c>
      <c r="AJ32">
        <v>0</v>
      </c>
      <c r="AK32">
        <v>15.572000000000001</v>
      </c>
      <c r="AL32">
        <v>0</v>
      </c>
      <c r="AM32">
        <v>4.8588992571428564</v>
      </c>
      <c r="AN32">
        <v>0.84172000000000002</v>
      </c>
      <c r="AO32">
        <v>8.2081271999999998</v>
      </c>
      <c r="AP32">
        <v>2.9082799199999996</v>
      </c>
      <c r="AQ32">
        <v>14.323529999999996</v>
      </c>
      <c r="AR32">
        <v>15.072470399999998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28.699458618185517</v>
      </c>
      <c r="BB32">
        <f t="shared" si="0"/>
        <v>736.61943247938098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310.00488919267065</v>
      </c>
      <c r="M33">
        <v>13.496103896103897</v>
      </c>
      <c r="N33">
        <v>36.243842364532021</v>
      </c>
      <c r="O33">
        <v>0</v>
      </c>
      <c r="P33">
        <v>37.505099005693886</v>
      </c>
      <c r="Q33">
        <v>5.998755511811023</v>
      </c>
      <c r="R33">
        <v>12.999943557079861</v>
      </c>
      <c r="S33">
        <v>7.9992382457526672</v>
      </c>
      <c r="T33">
        <v>0</v>
      </c>
      <c r="U33">
        <v>53.362038980509752</v>
      </c>
      <c r="V33">
        <v>5.9962318982957665</v>
      </c>
      <c r="W33">
        <v>10.681902263362199</v>
      </c>
      <c r="X33">
        <v>45.260553902386128</v>
      </c>
      <c r="Y33">
        <v>0</v>
      </c>
      <c r="Z33">
        <v>6.0321175199999999</v>
      </c>
      <c r="AA33">
        <v>13.088087999999999</v>
      </c>
      <c r="AB33">
        <v>12.121704816000001</v>
      </c>
      <c r="AC33">
        <v>8.9164694944000011</v>
      </c>
      <c r="AD33">
        <v>11.22633356</v>
      </c>
      <c r="AE33">
        <v>15.167135380800001</v>
      </c>
      <c r="AF33">
        <v>9.0749999999999975</v>
      </c>
      <c r="AG33">
        <v>11.926911359999998</v>
      </c>
      <c r="AH33">
        <v>46.922145399999998</v>
      </c>
      <c r="AI33">
        <v>20.308932799999997</v>
      </c>
      <c r="AJ33">
        <v>0</v>
      </c>
      <c r="AK33">
        <v>15.572000000000001</v>
      </c>
      <c r="AL33">
        <v>0</v>
      </c>
      <c r="AM33">
        <v>4.8588992571428564</v>
      </c>
      <c r="AN33">
        <v>0.84172000000000002</v>
      </c>
      <c r="AO33">
        <v>8.2081271999999998</v>
      </c>
      <c r="AP33">
        <v>2.9082799199999996</v>
      </c>
      <c r="AQ33">
        <v>14.323529999999996</v>
      </c>
      <c r="AR33">
        <v>15.072470399999998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28.721421737740066</v>
      </c>
      <c r="BB33">
        <f t="shared" si="0"/>
        <v>737.18315929320056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268.95501188504369</v>
      </c>
      <c r="M34">
        <v>13.496103896103897</v>
      </c>
      <c r="N34">
        <v>36.243842364532021</v>
      </c>
      <c r="O34">
        <v>0</v>
      </c>
      <c r="P34">
        <v>37.505099005693886</v>
      </c>
      <c r="Q34">
        <v>1.9955199999999997</v>
      </c>
      <c r="R34">
        <v>1.9955278048780483</v>
      </c>
      <c r="S34">
        <v>2.0039187578419071</v>
      </c>
      <c r="T34">
        <v>0</v>
      </c>
      <c r="U34">
        <v>53.362038980509752</v>
      </c>
      <c r="V34">
        <v>0</v>
      </c>
      <c r="W34">
        <v>10.681902263362199</v>
      </c>
      <c r="X34">
        <v>45.260553902386128</v>
      </c>
      <c r="Y34">
        <v>0</v>
      </c>
      <c r="Z34">
        <v>6.0321175199999999</v>
      </c>
      <c r="AA34">
        <v>13.088087999999999</v>
      </c>
      <c r="AB34">
        <v>12.121704816000001</v>
      </c>
      <c r="AC34">
        <v>8.9164694944000011</v>
      </c>
      <c r="AD34">
        <v>11.22633356</v>
      </c>
      <c r="AE34">
        <v>15.167135380800001</v>
      </c>
      <c r="AF34">
        <v>9.0749999999999975</v>
      </c>
      <c r="AG34">
        <v>11.926911359999998</v>
      </c>
      <c r="AH34">
        <v>46.922145399999998</v>
      </c>
      <c r="AI34">
        <v>9.7639099999999992</v>
      </c>
      <c r="AJ34">
        <v>0</v>
      </c>
      <c r="AK34">
        <v>15.572000000000001</v>
      </c>
      <c r="AL34">
        <v>0</v>
      </c>
      <c r="AM34">
        <v>4.8588992571428564</v>
      </c>
      <c r="AN34">
        <v>0.84172000000000002</v>
      </c>
      <c r="AO34">
        <v>8.2081271999999998</v>
      </c>
      <c r="AP34">
        <v>2.9082799199999996</v>
      </c>
      <c r="AQ34">
        <v>14.323529999999996</v>
      </c>
      <c r="AR34">
        <v>15.072470399999998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25.774143102907104</v>
      </c>
      <c r="BB34">
        <f t="shared" si="0"/>
        <v>661.53633517018727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0.7272751678383127</v>
      </c>
      <c r="L35">
        <v>268.97589111277512</v>
      </c>
      <c r="M35">
        <v>13.496103896103897</v>
      </c>
      <c r="N35">
        <v>36.243842364532021</v>
      </c>
      <c r="O35">
        <v>0</v>
      </c>
      <c r="P35">
        <v>37.741469594594591</v>
      </c>
      <c r="Q35">
        <v>1.9955199999999997</v>
      </c>
      <c r="R35">
        <v>1.9955278048780483</v>
      </c>
      <c r="S35">
        <v>2.0039187578419071</v>
      </c>
      <c r="T35">
        <v>0</v>
      </c>
      <c r="U35">
        <v>53.362038980509752</v>
      </c>
      <c r="V35">
        <v>0</v>
      </c>
      <c r="W35">
        <v>10.681902263362199</v>
      </c>
      <c r="X35">
        <v>45.260553902386128</v>
      </c>
      <c r="Y35">
        <v>0</v>
      </c>
      <c r="Z35">
        <v>6.0321175199999999</v>
      </c>
      <c r="AA35">
        <v>13.088087999999999</v>
      </c>
      <c r="AB35">
        <v>12.121704816000001</v>
      </c>
      <c r="AC35">
        <v>8.9164694944000011</v>
      </c>
      <c r="AD35">
        <v>11.22633356</v>
      </c>
      <c r="AE35">
        <v>15.167135380800001</v>
      </c>
      <c r="AF35">
        <v>9.0749999999999975</v>
      </c>
      <c r="AG35">
        <v>11.926911359999998</v>
      </c>
      <c r="AH35">
        <v>46.922145399999998</v>
      </c>
      <c r="AI35">
        <v>5.8583460000000001</v>
      </c>
      <c r="AJ35">
        <v>0</v>
      </c>
      <c r="AK35">
        <v>15.572000000000001</v>
      </c>
      <c r="AL35">
        <v>0</v>
      </c>
      <c r="AM35">
        <v>4.8588992571428564</v>
      </c>
      <c r="AN35">
        <v>0.86085</v>
      </c>
      <c r="AO35">
        <v>8.4787247999999984</v>
      </c>
      <c r="AP35">
        <v>2.9082799199999996</v>
      </c>
      <c r="AQ35">
        <v>14.323529999999996</v>
      </c>
      <c r="AR35">
        <v>15.072470399999998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25.675469318204676</v>
      </c>
      <c r="BB35">
        <f t="shared" si="0"/>
        <v>659.00369753936013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0.72728218472625006</v>
      </c>
      <c r="L36">
        <v>268.97589111277512</v>
      </c>
      <c r="M36">
        <v>13.496103896103897</v>
      </c>
      <c r="N36">
        <v>36.243842364532021</v>
      </c>
      <c r="O36">
        <v>0</v>
      </c>
      <c r="P36">
        <v>37.741469594594591</v>
      </c>
      <c r="Q36">
        <v>1.9955199999999997</v>
      </c>
      <c r="R36">
        <v>1.9955278048780483</v>
      </c>
      <c r="S36">
        <v>2.0039187578419071</v>
      </c>
      <c r="T36">
        <v>0</v>
      </c>
      <c r="U36">
        <v>53.362038980509752</v>
      </c>
      <c r="V36">
        <v>0</v>
      </c>
      <c r="W36">
        <v>10.681902263362199</v>
      </c>
      <c r="X36">
        <v>45.260553902386128</v>
      </c>
      <c r="Y36">
        <v>0</v>
      </c>
      <c r="Z36">
        <v>6.0321175199999999</v>
      </c>
      <c r="AA36">
        <v>13.088087999999999</v>
      </c>
      <c r="AB36">
        <v>12.121704816000001</v>
      </c>
      <c r="AC36">
        <v>8.9164694944000011</v>
      </c>
      <c r="AD36">
        <v>11.22633356</v>
      </c>
      <c r="AE36">
        <v>15.167135380800001</v>
      </c>
      <c r="AF36">
        <v>9.0749999999999975</v>
      </c>
      <c r="AG36">
        <v>11.926911359999998</v>
      </c>
      <c r="AH36">
        <v>46.922145399999998</v>
      </c>
      <c r="AI36">
        <v>5.8583460000000001</v>
      </c>
      <c r="AJ36">
        <v>0</v>
      </c>
      <c r="AK36">
        <v>15.572000000000001</v>
      </c>
      <c r="AL36">
        <v>0</v>
      </c>
      <c r="AM36">
        <v>4.8588992571428564</v>
      </c>
      <c r="AN36">
        <v>0.86085</v>
      </c>
      <c r="AO36">
        <v>8.4787247999999984</v>
      </c>
      <c r="AP36">
        <v>2.9082799199999996</v>
      </c>
      <c r="AQ36">
        <v>14.903430000000002</v>
      </c>
      <c r="AR36">
        <v>15.072470399999998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25.697216137163672</v>
      </c>
      <c r="BB36">
        <f t="shared" si="0"/>
        <v>659.56185773728919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0.7272751678383127</v>
      </c>
      <c r="L37">
        <v>269.87859814067065</v>
      </c>
      <c r="M37">
        <v>13.496103896103897</v>
      </c>
      <c r="N37">
        <v>36.243842364532021</v>
      </c>
      <c r="O37">
        <v>0</v>
      </c>
      <c r="P37">
        <v>37.741469594594591</v>
      </c>
      <c r="Q37">
        <v>1.9955199999999997</v>
      </c>
      <c r="R37">
        <v>1.9955278048780483</v>
      </c>
      <c r="S37">
        <v>2.0039187578419071</v>
      </c>
      <c r="T37">
        <v>0</v>
      </c>
      <c r="U37">
        <v>53.362038980509752</v>
      </c>
      <c r="V37">
        <v>0</v>
      </c>
      <c r="W37">
        <v>10.681902263362199</v>
      </c>
      <c r="X37">
        <v>45.260553902386128</v>
      </c>
      <c r="Y37">
        <v>0</v>
      </c>
      <c r="Z37">
        <v>6.0321175199999999</v>
      </c>
      <c r="AA37">
        <v>13.088087999999999</v>
      </c>
      <c r="AB37">
        <v>12.121704816000001</v>
      </c>
      <c r="AC37">
        <v>8.9164694944000011</v>
      </c>
      <c r="AD37">
        <v>11.22633356</v>
      </c>
      <c r="AE37">
        <v>15.167135380800001</v>
      </c>
      <c r="AF37">
        <v>9.0749999999999975</v>
      </c>
      <c r="AG37">
        <v>11.926911359999998</v>
      </c>
      <c r="AH37">
        <v>46.922145399999998</v>
      </c>
      <c r="AI37">
        <v>5.8583460000000001</v>
      </c>
      <c r="AJ37">
        <v>0</v>
      </c>
      <c r="AK37">
        <v>15.572000000000001</v>
      </c>
      <c r="AL37">
        <v>0</v>
      </c>
      <c r="AM37">
        <v>4.8588992571428564</v>
      </c>
      <c r="AN37">
        <v>0.86085</v>
      </c>
      <c r="AO37">
        <v>9.019919999999999</v>
      </c>
      <c r="AP37">
        <v>2.9082799199999996</v>
      </c>
      <c r="AQ37">
        <v>19.098039999999997</v>
      </c>
      <c r="AR37">
        <v>15.072470399999998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25.908659607701054</v>
      </c>
      <c r="BB37">
        <f t="shared" si="0"/>
        <v>664.98891947775928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0.72728218472625006</v>
      </c>
      <c r="L38">
        <v>269.87859814067065</v>
      </c>
      <c r="M38">
        <v>13.496103896103897</v>
      </c>
      <c r="N38">
        <v>36.243842364532021</v>
      </c>
      <c r="O38">
        <v>0</v>
      </c>
      <c r="P38">
        <v>37.741469594594591</v>
      </c>
      <c r="Q38">
        <v>1.9955199999999997</v>
      </c>
      <c r="R38">
        <v>1.9955278048780483</v>
      </c>
      <c r="S38">
        <v>2.0039187578419071</v>
      </c>
      <c r="T38">
        <v>0</v>
      </c>
      <c r="U38">
        <v>53.362038980509752</v>
      </c>
      <c r="V38">
        <v>0</v>
      </c>
      <c r="W38">
        <v>10.680437046979865</v>
      </c>
      <c r="X38">
        <v>45.260553902386128</v>
      </c>
      <c r="Y38">
        <v>0</v>
      </c>
      <c r="Z38">
        <v>6.0321175199999999</v>
      </c>
      <c r="AA38">
        <v>13.088087999999999</v>
      </c>
      <c r="AB38">
        <v>12.121704816000001</v>
      </c>
      <c r="AC38">
        <v>8.9164694944000011</v>
      </c>
      <c r="AD38">
        <v>11.22633356</v>
      </c>
      <c r="AE38">
        <v>15.167135380800001</v>
      </c>
      <c r="AF38">
        <v>9.0749999999999975</v>
      </c>
      <c r="AG38">
        <v>11.926911359999998</v>
      </c>
      <c r="AH38">
        <v>46.922145399999998</v>
      </c>
      <c r="AI38">
        <v>5.8583460000000001</v>
      </c>
      <c r="AJ38">
        <v>0</v>
      </c>
      <c r="AK38">
        <v>15.572000000000001</v>
      </c>
      <c r="AL38">
        <v>0</v>
      </c>
      <c r="AM38">
        <v>4.8588992571428564</v>
      </c>
      <c r="AN38">
        <v>0.86085</v>
      </c>
      <c r="AO38">
        <v>9.019919999999999</v>
      </c>
      <c r="AP38">
        <v>2.9082799199999996</v>
      </c>
      <c r="AQ38">
        <v>19.098039999999997</v>
      </c>
      <c r="AR38">
        <v>15.072470399999998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25.908604962589969</v>
      </c>
      <c r="BB38">
        <f t="shared" si="0"/>
        <v>664.98751592337612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1.610433000439754</v>
      </c>
      <c r="L39">
        <v>268.95501188504369</v>
      </c>
      <c r="M39">
        <v>13.496103896103897</v>
      </c>
      <c r="N39">
        <v>36.243842364532021</v>
      </c>
      <c r="O39">
        <v>0</v>
      </c>
      <c r="P39">
        <v>37.741469594594591</v>
      </c>
      <c r="Q39">
        <v>1.9968734506503443</v>
      </c>
      <c r="R39">
        <v>2.0049538118410375</v>
      </c>
      <c r="S39">
        <v>2.0039187578419071</v>
      </c>
      <c r="T39">
        <v>0</v>
      </c>
      <c r="U39">
        <v>53.362038980509752</v>
      </c>
      <c r="V39">
        <v>0</v>
      </c>
      <c r="W39">
        <v>10.681902263362199</v>
      </c>
      <c r="X39">
        <v>45.260553902386128</v>
      </c>
      <c r="Y39">
        <v>0</v>
      </c>
      <c r="Z39">
        <v>6.0321175199999999</v>
      </c>
      <c r="AA39">
        <v>13.088087999999999</v>
      </c>
      <c r="AB39">
        <v>12.121704816000001</v>
      </c>
      <c r="AC39">
        <v>8.9164694944000011</v>
      </c>
      <c r="AD39">
        <v>11.22633356</v>
      </c>
      <c r="AE39">
        <v>15.167135380800001</v>
      </c>
      <c r="AF39">
        <v>9.0749999999999975</v>
      </c>
      <c r="AG39">
        <v>11.926911359999998</v>
      </c>
      <c r="AH39">
        <v>46.922145399999998</v>
      </c>
      <c r="AI39">
        <v>5.8583460000000001</v>
      </c>
      <c r="AJ39">
        <v>0</v>
      </c>
      <c r="AK39">
        <v>15.572000000000001</v>
      </c>
      <c r="AL39">
        <v>0</v>
      </c>
      <c r="AM39">
        <v>4.8588992571428564</v>
      </c>
      <c r="AN39">
        <v>0.86085</v>
      </c>
      <c r="AO39">
        <v>9.019919999999999</v>
      </c>
      <c r="AP39">
        <v>3.5370971999999998</v>
      </c>
      <c r="AQ39">
        <v>19.098039999999997</v>
      </c>
      <c r="AR39">
        <v>15.072470399999998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25.931128660132416</v>
      </c>
      <c r="BB39">
        <f t="shared" si="0"/>
        <v>665.56561873991552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1.610417688451051</v>
      </c>
      <c r="L40">
        <v>268.95501188504369</v>
      </c>
      <c r="M40">
        <v>13.496103896103897</v>
      </c>
      <c r="N40">
        <v>36.243842364532021</v>
      </c>
      <c r="O40">
        <v>0</v>
      </c>
      <c r="P40">
        <v>37.741469594594591</v>
      </c>
      <c r="Q40">
        <v>1.9968734506503443</v>
      </c>
      <c r="R40">
        <v>2.0049538118410375</v>
      </c>
      <c r="S40">
        <v>2.0039187578419071</v>
      </c>
      <c r="T40">
        <v>0</v>
      </c>
      <c r="U40">
        <v>53.362038980509752</v>
      </c>
      <c r="V40">
        <v>0</v>
      </c>
      <c r="W40">
        <v>10.681902263362199</v>
      </c>
      <c r="X40">
        <v>45.260553902386128</v>
      </c>
      <c r="Y40">
        <v>0</v>
      </c>
      <c r="Z40">
        <v>6.0321175199999999</v>
      </c>
      <c r="AA40">
        <v>13.088087999999999</v>
      </c>
      <c r="AB40">
        <v>12.121704816000001</v>
      </c>
      <c r="AC40">
        <v>8.9164694944000011</v>
      </c>
      <c r="AD40">
        <v>11.22633356</v>
      </c>
      <c r="AE40">
        <v>15.167135380800001</v>
      </c>
      <c r="AF40">
        <v>9.0749999999999975</v>
      </c>
      <c r="AG40">
        <v>11.926911359999998</v>
      </c>
      <c r="AH40">
        <v>46.922145399999998</v>
      </c>
      <c r="AI40">
        <v>5.8583460000000001</v>
      </c>
      <c r="AJ40">
        <v>0</v>
      </c>
      <c r="AK40">
        <v>15.572000000000001</v>
      </c>
      <c r="AL40">
        <v>0</v>
      </c>
      <c r="AM40">
        <v>4.8588992571428564</v>
      </c>
      <c r="AN40">
        <v>0.86085</v>
      </c>
      <c r="AO40">
        <v>9.019919999999999</v>
      </c>
      <c r="AP40">
        <v>3.5370971999999998</v>
      </c>
      <c r="AQ40">
        <v>19.098039999999997</v>
      </c>
      <c r="AR40">
        <v>15.072470399999998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25.931128095987013</v>
      </c>
      <c r="BB40">
        <f t="shared" si="0"/>
        <v>665.5656039920724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1.6104165870712404</v>
      </c>
      <c r="L41">
        <v>268.95501188504369</v>
      </c>
      <c r="M41">
        <v>13.496103896103897</v>
      </c>
      <c r="N41">
        <v>36.243842364532021</v>
      </c>
      <c r="O41">
        <v>0</v>
      </c>
      <c r="P41">
        <v>37.741469594594591</v>
      </c>
      <c r="Q41">
        <v>1.9968734506503443</v>
      </c>
      <c r="R41">
        <v>2.0049538118410375</v>
      </c>
      <c r="S41">
        <v>2.0039187578419071</v>
      </c>
      <c r="T41">
        <v>0</v>
      </c>
      <c r="U41">
        <v>53.797152341540382</v>
      </c>
      <c r="V41">
        <v>0</v>
      </c>
      <c r="W41">
        <v>10.680926848767488</v>
      </c>
      <c r="X41">
        <v>45.257142765542213</v>
      </c>
      <c r="Y41">
        <v>0</v>
      </c>
      <c r="Z41">
        <v>6.0321175199999999</v>
      </c>
      <c r="AA41">
        <v>13.088087999999999</v>
      </c>
      <c r="AB41">
        <v>12.121704816000001</v>
      </c>
      <c r="AC41">
        <v>8.9164694944000011</v>
      </c>
      <c r="AD41">
        <v>11.22633356</v>
      </c>
      <c r="AE41">
        <v>15.167135380800001</v>
      </c>
      <c r="AF41">
        <v>9.0749999999999975</v>
      </c>
      <c r="AG41">
        <v>11.926911359999998</v>
      </c>
      <c r="AH41">
        <v>46.922145399999998</v>
      </c>
      <c r="AI41">
        <v>9.7639099999999992</v>
      </c>
      <c r="AJ41">
        <v>0</v>
      </c>
      <c r="AK41">
        <v>15.572000000000001</v>
      </c>
      <c r="AL41">
        <v>0</v>
      </c>
      <c r="AM41">
        <v>4.8588992571428564</v>
      </c>
      <c r="AN41">
        <v>0.86085</v>
      </c>
      <c r="AO41">
        <v>9.019919999999999</v>
      </c>
      <c r="AP41">
        <v>3.5370971999999998</v>
      </c>
      <c r="AQ41">
        <v>19.098039999999997</v>
      </c>
      <c r="AR41">
        <v>15.072470399999998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26.093739112784711</v>
      </c>
      <c r="BB41">
        <f t="shared" si="0"/>
        <v>669.73928268348698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1.6104012872724074</v>
      </c>
      <c r="L42">
        <v>268.95501188504369</v>
      </c>
      <c r="M42">
        <v>13.496103896103897</v>
      </c>
      <c r="N42">
        <v>36.243842364532021</v>
      </c>
      <c r="O42">
        <v>0</v>
      </c>
      <c r="P42">
        <v>37.741469594594591</v>
      </c>
      <c r="Q42">
        <v>1.9968734506503443</v>
      </c>
      <c r="R42">
        <v>2.0049538118410375</v>
      </c>
      <c r="S42">
        <v>2.0039187578419071</v>
      </c>
      <c r="T42">
        <v>0</v>
      </c>
      <c r="U42">
        <v>53.797152341540382</v>
      </c>
      <c r="V42">
        <v>0</v>
      </c>
      <c r="W42">
        <v>10.680926848767488</v>
      </c>
      <c r="X42">
        <v>45.257142765542213</v>
      </c>
      <c r="Y42">
        <v>0</v>
      </c>
      <c r="Z42">
        <v>6.0321175199999999</v>
      </c>
      <c r="AA42">
        <v>13.088087999999999</v>
      </c>
      <c r="AB42">
        <v>12.121704816000001</v>
      </c>
      <c r="AC42">
        <v>8.9164694944000011</v>
      </c>
      <c r="AD42">
        <v>11.22633356</v>
      </c>
      <c r="AE42">
        <v>15.167135380800001</v>
      </c>
      <c r="AF42">
        <v>9.0749999999999975</v>
      </c>
      <c r="AG42">
        <v>11.926911359999998</v>
      </c>
      <c r="AH42">
        <v>46.922145399999998</v>
      </c>
      <c r="AI42">
        <v>9.7639099999999992</v>
      </c>
      <c r="AJ42">
        <v>0</v>
      </c>
      <c r="AK42">
        <v>15.572000000000001</v>
      </c>
      <c r="AL42">
        <v>0</v>
      </c>
      <c r="AM42">
        <v>4.8588992571428564</v>
      </c>
      <c r="AN42">
        <v>0.86085</v>
      </c>
      <c r="AO42">
        <v>9.019919999999999</v>
      </c>
      <c r="AP42">
        <v>3.5370971999999998</v>
      </c>
      <c r="AQ42">
        <v>19.098039999999997</v>
      </c>
      <c r="AR42">
        <v>15.072470399999998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26.093738548585343</v>
      </c>
      <c r="BB42">
        <f t="shared" si="0"/>
        <v>669.73926794788758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1.6000684749493703</v>
      </c>
      <c r="L43">
        <v>271.13440662806107</v>
      </c>
      <c r="M43">
        <v>13.496103896103897</v>
      </c>
      <c r="N43">
        <v>36.243842364532021</v>
      </c>
      <c r="O43">
        <v>0</v>
      </c>
      <c r="P43">
        <v>37.741469594594591</v>
      </c>
      <c r="Q43">
        <v>1.9968734506503443</v>
      </c>
      <c r="R43">
        <v>2.0049538118410375</v>
      </c>
      <c r="S43">
        <v>2.0039187578419071</v>
      </c>
      <c r="T43">
        <v>0</v>
      </c>
      <c r="U43">
        <v>53.797152341540382</v>
      </c>
      <c r="V43">
        <v>0</v>
      </c>
      <c r="W43">
        <v>10.679498627385335</v>
      </c>
      <c r="X43">
        <v>45.257142765542213</v>
      </c>
      <c r="Y43">
        <v>0</v>
      </c>
      <c r="Z43">
        <v>6.0321175199999999</v>
      </c>
      <c r="AA43">
        <v>13.088087999999999</v>
      </c>
      <c r="AB43">
        <v>12.121704816000001</v>
      </c>
      <c r="AC43">
        <v>8.9164694944000011</v>
      </c>
      <c r="AD43">
        <v>11.22633356</v>
      </c>
      <c r="AE43">
        <v>15.167135380800001</v>
      </c>
      <c r="AF43">
        <v>9.0749999999999975</v>
      </c>
      <c r="AG43">
        <v>11.926911359999998</v>
      </c>
      <c r="AH43">
        <v>46.922145399999998</v>
      </c>
      <c r="AI43">
        <v>9.7639099999999992</v>
      </c>
      <c r="AJ43">
        <v>0</v>
      </c>
      <c r="AK43">
        <v>15.572000000000001</v>
      </c>
      <c r="AL43">
        <v>0</v>
      </c>
      <c r="AM43">
        <v>4.8588992571428564</v>
      </c>
      <c r="AN43">
        <v>0.86085</v>
      </c>
      <c r="AO43">
        <v>9.019919999999999</v>
      </c>
      <c r="AP43">
        <v>3.5370971999999998</v>
      </c>
      <c r="AQ43">
        <v>19.098039999999997</v>
      </c>
      <c r="AR43">
        <v>14.564409600000001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26.155972836914088</v>
      </c>
      <c r="BB43">
        <f t="shared" si="0"/>
        <v>671.33660656887071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1.600049883409651</v>
      </c>
      <c r="L44">
        <v>271.13440662806107</v>
      </c>
      <c r="M44">
        <v>13.496103896103897</v>
      </c>
      <c r="N44">
        <v>36.243842364532021</v>
      </c>
      <c r="O44">
        <v>0</v>
      </c>
      <c r="P44">
        <v>37.741469594594591</v>
      </c>
      <c r="Q44">
        <v>1.9968734506503443</v>
      </c>
      <c r="R44">
        <v>2.0049538118410375</v>
      </c>
      <c r="S44">
        <v>2.0039187578419071</v>
      </c>
      <c r="T44">
        <v>0</v>
      </c>
      <c r="U44">
        <v>53.797152341540382</v>
      </c>
      <c r="V44">
        <v>0</v>
      </c>
      <c r="W44">
        <v>10.679498627385335</v>
      </c>
      <c r="X44">
        <v>45.257142765542213</v>
      </c>
      <c r="Y44">
        <v>0</v>
      </c>
      <c r="Z44">
        <v>6.0321175199999999</v>
      </c>
      <c r="AA44">
        <v>13.088087999999999</v>
      </c>
      <c r="AB44">
        <v>12.121704816000001</v>
      </c>
      <c r="AC44">
        <v>8.9164694944000011</v>
      </c>
      <c r="AD44">
        <v>11.22633356</v>
      </c>
      <c r="AE44">
        <v>15.167135380800001</v>
      </c>
      <c r="AF44">
        <v>9.0749999999999975</v>
      </c>
      <c r="AG44">
        <v>11.926911359999998</v>
      </c>
      <c r="AH44">
        <v>46.922145399999998</v>
      </c>
      <c r="AI44">
        <v>9.7639099999999992</v>
      </c>
      <c r="AJ44">
        <v>0</v>
      </c>
      <c r="AK44">
        <v>15.572000000000001</v>
      </c>
      <c r="AL44">
        <v>0</v>
      </c>
      <c r="AM44">
        <v>4.8588992571428564</v>
      </c>
      <c r="AN44">
        <v>0.86085</v>
      </c>
      <c r="AO44">
        <v>9.019919999999999</v>
      </c>
      <c r="AP44">
        <v>3.5370971999999998</v>
      </c>
      <c r="AQ44">
        <v>19.098039999999997</v>
      </c>
      <c r="AR44">
        <v>14.564409600000001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26.155972140240415</v>
      </c>
      <c r="BB44">
        <f t="shared" si="0"/>
        <v>671.3365886740047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1.6000684749493703</v>
      </c>
      <c r="L45">
        <v>271.13440662806107</v>
      </c>
      <c r="M45">
        <v>13.496103896103897</v>
      </c>
      <c r="N45">
        <v>36.243842364532021</v>
      </c>
      <c r="O45">
        <v>0</v>
      </c>
      <c r="P45">
        <v>37.741469594594591</v>
      </c>
      <c r="Q45">
        <v>1.9968734506503443</v>
      </c>
      <c r="R45">
        <v>2.0049538118410375</v>
      </c>
      <c r="S45">
        <v>2.0039187578419071</v>
      </c>
      <c r="T45">
        <v>0</v>
      </c>
      <c r="U45">
        <v>53.797152341540382</v>
      </c>
      <c r="V45">
        <v>0</v>
      </c>
      <c r="W45">
        <v>10.678458201414619</v>
      </c>
      <c r="X45">
        <v>45.257142765047028</v>
      </c>
      <c r="Y45">
        <v>0</v>
      </c>
      <c r="Z45">
        <v>6.0321175199999999</v>
      </c>
      <c r="AA45">
        <v>13.088087999999999</v>
      </c>
      <c r="AB45">
        <v>12.121704816000001</v>
      </c>
      <c r="AC45">
        <v>8.9164694944000011</v>
      </c>
      <c r="AD45">
        <v>11.22633356</v>
      </c>
      <c r="AE45">
        <v>15.167135380800001</v>
      </c>
      <c r="AF45">
        <v>9.0749999999999975</v>
      </c>
      <c r="AG45">
        <v>11.926911359999998</v>
      </c>
      <c r="AH45">
        <v>46.922145399999998</v>
      </c>
      <c r="AI45">
        <v>9.7639099999999992</v>
      </c>
      <c r="AJ45">
        <v>0</v>
      </c>
      <c r="AK45">
        <v>15.572000000000001</v>
      </c>
      <c r="AL45">
        <v>0</v>
      </c>
      <c r="AM45">
        <v>4.8588992571428564</v>
      </c>
      <c r="AN45">
        <v>0.86085</v>
      </c>
      <c r="AO45">
        <v>9.019919999999999</v>
      </c>
      <c r="AP45">
        <v>3.5370971999999998</v>
      </c>
      <c r="AQ45">
        <v>19.098039999999997</v>
      </c>
      <c r="AR45">
        <v>14.564409600000001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26.155933820445007</v>
      </c>
      <c r="BB45">
        <f t="shared" si="0"/>
        <v>671.33560515887393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1.600049883409651</v>
      </c>
      <c r="L46">
        <v>271.13440662806107</v>
      </c>
      <c r="M46">
        <v>13.496103896103897</v>
      </c>
      <c r="N46">
        <v>36.243842364532021</v>
      </c>
      <c r="O46">
        <v>0</v>
      </c>
      <c r="P46">
        <v>37.741469594594591</v>
      </c>
      <c r="Q46">
        <v>1.9968734506503443</v>
      </c>
      <c r="R46">
        <v>2.0049538118410375</v>
      </c>
      <c r="S46">
        <v>2.0039187578419071</v>
      </c>
      <c r="T46">
        <v>0</v>
      </c>
      <c r="U46">
        <v>53.797152341540382</v>
      </c>
      <c r="V46">
        <v>0</v>
      </c>
      <c r="W46">
        <v>10.678458201414619</v>
      </c>
      <c r="X46">
        <v>45.257142765047028</v>
      </c>
      <c r="Y46">
        <v>0</v>
      </c>
      <c r="Z46">
        <v>6.0321175199999999</v>
      </c>
      <c r="AA46">
        <v>13.088087999999999</v>
      </c>
      <c r="AB46">
        <v>12.121704816000001</v>
      </c>
      <c r="AC46">
        <v>8.9164694944000011</v>
      </c>
      <c r="AD46">
        <v>11.22633356</v>
      </c>
      <c r="AE46">
        <v>15.167135380800001</v>
      </c>
      <c r="AF46">
        <v>9.0749999999999975</v>
      </c>
      <c r="AG46">
        <v>11.926911359999998</v>
      </c>
      <c r="AH46">
        <v>46.922145399999998</v>
      </c>
      <c r="AI46">
        <v>9.7639099999999992</v>
      </c>
      <c r="AJ46">
        <v>0</v>
      </c>
      <c r="AK46">
        <v>15.572000000000001</v>
      </c>
      <c r="AL46">
        <v>0</v>
      </c>
      <c r="AM46">
        <v>4.8588992571428564</v>
      </c>
      <c r="AN46">
        <v>0.86085</v>
      </c>
      <c r="AO46">
        <v>9.019919999999999</v>
      </c>
      <c r="AP46">
        <v>3.5370971999999998</v>
      </c>
      <c r="AQ46">
        <v>19.098039999999997</v>
      </c>
      <c r="AR46">
        <v>14.564409600000001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26.155933123771327</v>
      </c>
      <c r="BB46">
        <f t="shared" si="0"/>
        <v>671.33558726400804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268.00205220089589</v>
      </c>
      <c r="M47">
        <v>13.496103896103897</v>
      </c>
      <c r="N47">
        <v>36.243842364532021</v>
      </c>
      <c r="O47">
        <v>0</v>
      </c>
      <c r="P47">
        <v>37.741469594594591</v>
      </c>
      <c r="Q47">
        <v>1.9968734506503443</v>
      </c>
      <c r="R47">
        <v>2.0049538118410375</v>
      </c>
      <c r="S47">
        <v>2.0039187578419071</v>
      </c>
      <c r="T47">
        <v>0</v>
      </c>
      <c r="U47">
        <v>53.797152341540382</v>
      </c>
      <c r="V47">
        <v>0</v>
      </c>
      <c r="W47">
        <v>10.681902263362199</v>
      </c>
      <c r="X47">
        <v>45.257142777246784</v>
      </c>
      <c r="Y47">
        <v>0</v>
      </c>
      <c r="Z47">
        <v>6.0321175199999999</v>
      </c>
      <c r="AA47">
        <v>13.088087999999999</v>
      </c>
      <c r="AB47">
        <v>12.121704816000001</v>
      </c>
      <c r="AC47">
        <v>8.9164694944000011</v>
      </c>
      <c r="AD47">
        <v>11.22633356</v>
      </c>
      <c r="AE47">
        <v>15.167135380800001</v>
      </c>
      <c r="AF47">
        <v>8.7724999999999991</v>
      </c>
      <c r="AG47">
        <v>11.926911359999998</v>
      </c>
      <c r="AH47">
        <v>46.922145399999998</v>
      </c>
      <c r="AI47">
        <v>9.7639099999999992</v>
      </c>
      <c r="AJ47">
        <v>0</v>
      </c>
      <c r="AK47">
        <v>15.572000000000001</v>
      </c>
      <c r="AL47">
        <v>0</v>
      </c>
      <c r="AM47">
        <v>4.8588992571428564</v>
      </c>
      <c r="AN47">
        <v>0.86085</v>
      </c>
      <c r="AO47">
        <v>9.019919999999999</v>
      </c>
      <c r="AP47">
        <v>3.5370971999999998</v>
      </c>
      <c r="AQ47">
        <v>19.098039999999997</v>
      </c>
      <c r="AR47">
        <v>14.564409600000001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25.967253038079271</v>
      </c>
      <c r="BB47">
        <f t="shared" si="0"/>
        <v>666.49280711327242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268.00205220089589</v>
      </c>
      <c r="M48">
        <v>13.496103896103897</v>
      </c>
      <c r="N48">
        <v>36.243842364532021</v>
      </c>
      <c r="O48">
        <v>0</v>
      </c>
      <c r="P48">
        <v>37.741469594594591</v>
      </c>
      <c r="Q48">
        <v>1.9968734506503443</v>
      </c>
      <c r="R48">
        <v>2.0049538118410375</v>
      </c>
      <c r="S48">
        <v>2.0039187578419071</v>
      </c>
      <c r="T48">
        <v>0</v>
      </c>
      <c r="U48">
        <v>53.797152341540382</v>
      </c>
      <c r="V48">
        <v>0</v>
      </c>
      <c r="W48">
        <v>10.681902263362199</v>
      </c>
      <c r="X48">
        <v>45.257142777246784</v>
      </c>
      <c r="Y48">
        <v>0</v>
      </c>
      <c r="Z48">
        <v>6.0321175199999999</v>
      </c>
      <c r="AA48">
        <v>13.088087999999999</v>
      </c>
      <c r="AB48">
        <v>12.121704816000001</v>
      </c>
      <c r="AC48">
        <v>8.9164694944000011</v>
      </c>
      <c r="AD48">
        <v>11.22633356</v>
      </c>
      <c r="AE48">
        <v>15.167135380800001</v>
      </c>
      <c r="AF48">
        <v>8.7724999999999991</v>
      </c>
      <c r="AG48">
        <v>11.926911359999998</v>
      </c>
      <c r="AH48">
        <v>46.922145399999998</v>
      </c>
      <c r="AI48">
        <v>9.7639099999999992</v>
      </c>
      <c r="AJ48">
        <v>0</v>
      </c>
      <c r="AK48">
        <v>15.572000000000001</v>
      </c>
      <c r="AL48">
        <v>0</v>
      </c>
      <c r="AM48">
        <v>4.8588992571428564</v>
      </c>
      <c r="AN48">
        <v>0.86085</v>
      </c>
      <c r="AO48">
        <v>9.019919999999999</v>
      </c>
      <c r="AP48">
        <v>3.5370971999999998</v>
      </c>
      <c r="AQ48">
        <v>19.098039999999997</v>
      </c>
      <c r="AR48">
        <v>14.564409600000001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25.967253038079271</v>
      </c>
      <c r="BB48">
        <f t="shared" si="0"/>
        <v>666.49280711327242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268.0002097503093</v>
      </c>
      <c r="M49">
        <v>13.496103896103897</v>
      </c>
      <c r="N49">
        <v>36.243842364532021</v>
      </c>
      <c r="O49">
        <v>0</v>
      </c>
      <c r="P49">
        <v>37.505099005693886</v>
      </c>
      <c r="Q49">
        <v>2.0031235791090629</v>
      </c>
      <c r="R49">
        <v>1.9951444217409071</v>
      </c>
      <c r="S49">
        <v>1.996569259962049</v>
      </c>
      <c r="T49">
        <v>0</v>
      </c>
      <c r="U49">
        <v>53.797152341540382</v>
      </c>
      <c r="V49">
        <v>0</v>
      </c>
      <c r="W49">
        <v>10.681902263362199</v>
      </c>
      <c r="X49">
        <v>45.257142777246784</v>
      </c>
      <c r="Y49">
        <v>0</v>
      </c>
      <c r="Z49">
        <v>6.0321175199999999</v>
      </c>
      <c r="AA49">
        <v>13.088087999999999</v>
      </c>
      <c r="AB49">
        <v>12.121704816000001</v>
      </c>
      <c r="AC49">
        <v>8.9164694944000011</v>
      </c>
      <c r="AD49">
        <v>11.22633356</v>
      </c>
      <c r="AE49">
        <v>15.167135380800001</v>
      </c>
      <c r="AF49">
        <v>8.7724999999999991</v>
      </c>
      <c r="AG49">
        <v>11.926911359999998</v>
      </c>
      <c r="AH49">
        <v>46.922145399999998</v>
      </c>
      <c r="AI49">
        <v>9.7639099999999992</v>
      </c>
      <c r="AJ49">
        <v>0</v>
      </c>
      <c r="AK49">
        <v>15.572000000000001</v>
      </c>
      <c r="AL49">
        <v>0</v>
      </c>
      <c r="AM49">
        <v>4.8588992571428564</v>
      </c>
      <c r="AN49">
        <v>0.86085</v>
      </c>
      <c r="AO49">
        <v>9.019919999999999</v>
      </c>
      <c r="AP49">
        <v>3.5370971999999998</v>
      </c>
      <c r="AQ49">
        <v>19.098039999999997</v>
      </c>
      <c r="AR49">
        <v>14.564409600000001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25.957910971090023</v>
      </c>
      <c r="BB49">
        <f t="shared" si="0"/>
        <v>666.2530273812531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268.0002097503093</v>
      </c>
      <c r="M50">
        <v>13.496103896103897</v>
      </c>
      <c r="N50">
        <v>36.243842364532021</v>
      </c>
      <c r="O50">
        <v>0</v>
      </c>
      <c r="P50">
        <v>37.505099005693886</v>
      </c>
      <c r="Q50">
        <v>2.0031235791090629</v>
      </c>
      <c r="R50">
        <v>1.9951444217409071</v>
      </c>
      <c r="S50">
        <v>1.996569259962049</v>
      </c>
      <c r="T50">
        <v>0</v>
      </c>
      <c r="U50">
        <v>53.797152341540382</v>
      </c>
      <c r="V50">
        <v>0</v>
      </c>
      <c r="W50">
        <v>10.681902263362199</v>
      </c>
      <c r="X50">
        <v>45.257142777246784</v>
      </c>
      <c r="Y50">
        <v>0</v>
      </c>
      <c r="Z50">
        <v>6.0321175199999999</v>
      </c>
      <c r="AA50">
        <v>13.088087999999999</v>
      </c>
      <c r="AB50">
        <v>12.121704816000001</v>
      </c>
      <c r="AC50">
        <v>8.9164694944000011</v>
      </c>
      <c r="AD50">
        <v>11.22633356</v>
      </c>
      <c r="AE50">
        <v>15.167135380800001</v>
      </c>
      <c r="AF50">
        <v>8.7724999999999991</v>
      </c>
      <c r="AG50">
        <v>11.926911359999998</v>
      </c>
      <c r="AH50">
        <v>46.922145399999998</v>
      </c>
      <c r="AI50">
        <v>9.7639099999999992</v>
      </c>
      <c r="AJ50">
        <v>0</v>
      </c>
      <c r="AK50">
        <v>15.572000000000001</v>
      </c>
      <c r="AL50">
        <v>0</v>
      </c>
      <c r="AM50">
        <v>4.8588992571428564</v>
      </c>
      <c r="AN50">
        <v>0.86085</v>
      </c>
      <c r="AO50">
        <v>9.019919999999999</v>
      </c>
      <c r="AP50">
        <v>3.5370971999999998</v>
      </c>
      <c r="AQ50">
        <v>19.098039999999997</v>
      </c>
      <c r="AR50">
        <v>14.564409600000001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25.957910971090023</v>
      </c>
      <c r="BB50">
        <f t="shared" si="0"/>
        <v>666.2530273812531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268.00343589743591</v>
      </c>
      <c r="M51">
        <v>13.496103896103897</v>
      </c>
      <c r="N51">
        <v>36.243842364532021</v>
      </c>
      <c r="O51">
        <v>0</v>
      </c>
      <c r="P51">
        <v>37.275929884566054</v>
      </c>
      <c r="Q51">
        <v>1.9426772972972977</v>
      </c>
      <c r="R51">
        <v>1.9425716216216218</v>
      </c>
      <c r="S51">
        <v>1.9423928344958785</v>
      </c>
      <c r="T51">
        <v>0</v>
      </c>
      <c r="U51">
        <v>50.909041104467335</v>
      </c>
      <c r="V51">
        <v>0</v>
      </c>
      <c r="W51">
        <v>10.678032821881255</v>
      </c>
      <c r="X51">
        <v>45.257142765427865</v>
      </c>
      <c r="Y51">
        <v>0</v>
      </c>
      <c r="Z51">
        <v>4.0214116799999999</v>
      </c>
      <c r="AA51">
        <v>13.088087999999999</v>
      </c>
      <c r="AB51">
        <v>12.121704816000001</v>
      </c>
      <c r="AC51">
        <v>8.9164694944000011</v>
      </c>
      <c r="AD51">
        <v>11.22633356</v>
      </c>
      <c r="AE51">
        <v>15.167135380800001</v>
      </c>
      <c r="AF51">
        <v>8.7724999999999991</v>
      </c>
      <c r="AG51">
        <v>11.926911359999998</v>
      </c>
      <c r="AH51">
        <v>46.922145399999998</v>
      </c>
      <c r="AI51">
        <v>9.7639099999999992</v>
      </c>
      <c r="AJ51">
        <v>0</v>
      </c>
      <c r="AK51">
        <v>15.572000000000001</v>
      </c>
      <c r="AL51">
        <v>0</v>
      </c>
      <c r="AM51">
        <v>4.8588992571428564</v>
      </c>
      <c r="AN51">
        <v>0.86085</v>
      </c>
      <c r="AO51">
        <v>9.019919999999999</v>
      </c>
      <c r="AP51">
        <v>3.5370971999999998</v>
      </c>
      <c r="AQ51">
        <v>19.098039999999997</v>
      </c>
      <c r="AR51">
        <v>14.733763200000002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25.765668471776905</v>
      </c>
      <c r="BB51">
        <f t="shared" si="0"/>
        <v>661.31879846879497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268.00343589743591</v>
      </c>
      <c r="M52">
        <v>13.496103896103897</v>
      </c>
      <c r="N52">
        <v>36.243842364532021</v>
      </c>
      <c r="O52">
        <v>0</v>
      </c>
      <c r="P52">
        <v>37.275929884566054</v>
      </c>
      <c r="Q52">
        <v>1.9426772972972977</v>
      </c>
      <c r="R52">
        <v>1.9425716216216218</v>
      </c>
      <c r="S52">
        <v>1.9423928344958785</v>
      </c>
      <c r="T52">
        <v>0</v>
      </c>
      <c r="U52">
        <v>48.321679474916721</v>
      </c>
      <c r="V52">
        <v>0</v>
      </c>
      <c r="W52">
        <v>10.678032821881255</v>
      </c>
      <c r="X52">
        <v>45.257142765427865</v>
      </c>
      <c r="Y52">
        <v>0</v>
      </c>
      <c r="Z52">
        <v>4.0214116799999999</v>
      </c>
      <c r="AA52">
        <v>13.088087999999999</v>
      </c>
      <c r="AB52">
        <v>12.121704816000001</v>
      </c>
      <c r="AC52">
        <v>8.9164694944000011</v>
      </c>
      <c r="AD52">
        <v>11.22633356</v>
      </c>
      <c r="AE52">
        <v>15.167135380800001</v>
      </c>
      <c r="AF52">
        <v>8.7724999999999991</v>
      </c>
      <c r="AG52">
        <v>11.926911359999998</v>
      </c>
      <c r="AH52">
        <v>46.922145399999998</v>
      </c>
      <c r="AI52">
        <v>9.7639099999999992</v>
      </c>
      <c r="AJ52">
        <v>0</v>
      </c>
      <c r="AK52">
        <v>15.572000000000001</v>
      </c>
      <c r="AL52">
        <v>0</v>
      </c>
      <c r="AM52">
        <v>4.8588992571428564</v>
      </c>
      <c r="AN52">
        <v>0.86085</v>
      </c>
      <c r="AO52">
        <v>9.019919999999999</v>
      </c>
      <c r="AP52">
        <v>3.5370971999999998</v>
      </c>
      <c r="AQ52">
        <v>19.098039999999997</v>
      </c>
      <c r="AR52">
        <v>14.733763200000002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25.668642487367876</v>
      </c>
      <c r="BB52">
        <f t="shared" si="0"/>
        <v>658.82846282365324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267.99656902908646</v>
      </c>
      <c r="M53">
        <v>13.496103896103897</v>
      </c>
      <c r="N53">
        <v>36.243842364532021</v>
      </c>
      <c r="O53">
        <v>0</v>
      </c>
      <c r="P53">
        <v>36.820779220779215</v>
      </c>
      <c r="Q53">
        <v>1.9954621745788668</v>
      </c>
      <c r="R53">
        <v>1.9955278048780483</v>
      </c>
      <c r="S53">
        <v>1.9948812067881836</v>
      </c>
      <c r="T53">
        <v>0</v>
      </c>
      <c r="U53">
        <v>48.321679474916721</v>
      </c>
      <c r="V53">
        <v>6.3598641048387092</v>
      </c>
      <c r="W53">
        <v>10.680966236881556</v>
      </c>
      <c r="X53">
        <v>45.257142777105344</v>
      </c>
      <c r="Y53">
        <v>0</v>
      </c>
      <c r="Z53">
        <v>4.0214116799999999</v>
      </c>
      <c r="AA53">
        <v>13.088087999999999</v>
      </c>
      <c r="AB53">
        <v>12.121704816000001</v>
      </c>
      <c r="AC53">
        <v>8.9164694944000011</v>
      </c>
      <c r="AD53">
        <v>11.22633356</v>
      </c>
      <c r="AE53">
        <v>15.167135380800001</v>
      </c>
      <c r="AF53">
        <v>8.7724999999999991</v>
      </c>
      <c r="AG53">
        <v>11.926911359999998</v>
      </c>
      <c r="AH53">
        <v>46.922145399999998</v>
      </c>
      <c r="AI53">
        <v>9.7639099999999992</v>
      </c>
      <c r="AJ53">
        <v>0</v>
      </c>
      <c r="AK53">
        <v>15.572000000000001</v>
      </c>
      <c r="AL53">
        <v>0</v>
      </c>
      <c r="AM53">
        <v>4.8588992571428564</v>
      </c>
      <c r="AN53">
        <v>0.86085</v>
      </c>
      <c r="AO53">
        <v>9.019919999999999</v>
      </c>
      <c r="AP53">
        <v>3.5370971999999998</v>
      </c>
      <c r="AQ53">
        <v>19.098039999999997</v>
      </c>
      <c r="AR53">
        <v>14.733763200000002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25.895855369284646</v>
      </c>
      <c r="BB53">
        <f t="shared" si="0"/>
        <v>664.66025937394704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267.99656902908646</v>
      </c>
      <c r="M54">
        <v>13.496103896103897</v>
      </c>
      <c r="N54">
        <v>36.243842364532021</v>
      </c>
      <c r="O54">
        <v>0</v>
      </c>
      <c r="P54">
        <v>36.820779220779215</v>
      </c>
      <c r="Q54">
        <v>1.9954621745788668</v>
      </c>
      <c r="R54">
        <v>1.9955278048780483</v>
      </c>
      <c r="S54">
        <v>1.9948812067881836</v>
      </c>
      <c r="T54">
        <v>0</v>
      </c>
      <c r="U54">
        <v>48.321679474916721</v>
      </c>
      <c r="V54">
        <v>6.3598641048387092</v>
      </c>
      <c r="W54">
        <v>10.680966236881556</v>
      </c>
      <c r="X54">
        <v>45.257142777105344</v>
      </c>
      <c r="Y54">
        <v>0</v>
      </c>
      <c r="Z54">
        <v>4.0214116799999999</v>
      </c>
      <c r="AA54">
        <v>13.088087999999999</v>
      </c>
      <c r="AB54">
        <v>12.121704816000001</v>
      </c>
      <c r="AC54">
        <v>8.9164694944000011</v>
      </c>
      <c r="AD54">
        <v>11.22633356</v>
      </c>
      <c r="AE54">
        <v>15.167135380800001</v>
      </c>
      <c r="AF54">
        <v>8.7724999999999991</v>
      </c>
      <c r="AG54">
        <v>11.926911359999998</v>
      </c>
      <c r="AH54">
        <v>46.922145399999998</v>
      </c>
      <c r="AI54">
        <v>9.7639099999999992</v>
      </c>
      <c r="AJ54">
        <v>0</v>
      </c>
      <c r="AK54">
        <v>15.572000000000001</v>
      </c>
      <c r="AL54">
        <v>0</v>
      </c>
      <c r="AM54">
        <v>4.8588992571428564</v>
      </c>
      <c r="AN54">
        <v>0.86085</v>
      </c>
      <c r="AO54">
        <v>9.019919999999999</v>
      </c>
      <c r="AP54">
        <v>3.5370971999999998</v>
      </c>
      <c r="AQ54">
        <v>19.098039999999997</v>
      </c>
      <c r="AR54">
        <v>14.733763200000002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25.895855369284646</v>
      </c>
      <c r="BB54">
        <f t="shared" si="0"/>
        <v>664.66025937394704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268.0008760460251</v>
      </c>
      <c r="M55">
        <v>13.496103896103897</v>
      </c>
      <c r="N55">
        <v>36.243842364532021</v>
      </c>
      <c r="O55">
        <v>0</v>
      </c>
      <c r="P55">
        <v>36.820779220779215</v>
      </c>
      <c r="Q55">
        <v>1.9954621745788668</v>
      </c>
      <c r="R55">
        <v>1.9955278048780483</v>
      </c>
      <c r="S55">
        <v>1.9948812067881836</v>
      </c>
      <c r="T55">
        <v>0</v>
      </c>
      <c r="U55">
        <v>48.321679474916721</v>
      </c>
      <c r="V55">
        <v>6.3598641048387092</v>
      </c>
      <c r="W55">
        <v>10.67850556900726</v>
      </c>
      <c r="X55">
        <v>45.257142776346171</v>
      </c>
      <c r="Y55">
        <v>0</v>
      </c>
      <c r="Z55">
        <v>4.0214116799999999</v>
      </c>
      <c r="AA55">
        <v>13.088087999999999</v>
      </c>
      <c r="AB55">
        <v>12.121704816000001</v>
      </c>
      <c r="AC55">
        <v>8.9164694944000011</v>
      </c>
      <c r="AD55">
        <v>11.22633356</v>
      </c>
      <c r="AE55">
        <v>15.167135380800001</v>
      </c>
      <c r="AF55">
        <v>9.0749999999999975</v>
      </c>
      <c r="AG55">
        <v>11.926911359999998</v>
      </c>
      <c r="AH55">
        <v>46.922145399999998</v>
      </c>
      <c r="AI55">
        <v>9.7639099999999992</v>
      </c>
      <c r="AJ55">
        <v>0</v>
      </c>
      <c r="AK55">
        <v>15.572000000000001</v>
      </c>
      <c r="AL55">
        <v>0</v>
      </c>
      <c r="AM55">
        <v>4.8588992571428564</v>
      </c>
      <c r="AN55">
        <v>0.86085</v>
      </c>
      <c r="AO55">
        <v>9.019919999999999</v>
      </c>
      <c r="AP55">
        <v>3.5370971999999998</v>
      </c>
      <c r="AQ55">
        <v>19.098039999999997</v>
      </c>
      <c r="AR55">
        <v>14.733763200000002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25.907268356615319</v>
      </c>
      <c r="BB55">
        <f t="shared" si="0"/>
        <v>664.95319273492157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268.0008760460251</v>
      </c>
      <c r="M56">
        <v>13.496103896103897</v>
      </c>
      <c r="N56">
        <v>36.243842364532021</v>
      </c>
      <c r="O56">
        <v>0</v>
      </c>
      <c r="P56">
        <v>36.820779220779215</v>
      </c>
      <c r="Q56">
        <v>1.9954621745788668</v>
      </c>
      <c r="R56">
        <v>1.9955278048780483</v>
      </c>
      <c r="S56">
        <v>1.9948812067881836</v>
      </c>
      <c r="T56">
        <v>0</v>
      </c>
      <c r="U56">
        <v>48.321679474916721</v>
      </c>
      <c r="V56">
        <v>6.3598641048387092</v>
      </c>
      <c r="W56">
        <v>10.67850556900726</v>
      </c>
      <c r="X56">
        <v>45.257142776346171</v>
      </c>
      <c r="Y56">
        <v>0</v>
      </c>
      <c r="Z56">
        <v>4.0214116799999999</v>
      </c>
      <c r="AA56">
        <v>13.088087999999999</v>
      </c>
      <c r="AB56">
        <v>12.121704816000001</v>
      </c>
      <c r="AC56">
        <v>8.9164694944000011</v>
      </c>
      <c r="AD56">
        <v>11.22633356</v>
      </c>
      <c r="AE56">
        <v>15.167135380800001</v>
      </c>
      <c r="AF56">
        <v>9.0749999999999975</v>
      </c>
      <c r="AG56">
        <v>11.926911359999998</v>
      </c>
      <c r="AH56">
        <v>46.922145399999998</v>
      </c>
      <c r="AI56">
        <v>9.7639099999999992</v>
      </c>
      <c r="AJ56">
        <v>0</v>
      </c>
      <c r="AK56">
        <v>15.572000000000001</v>
      </c>
      <c r="AL56">
        <v>0</v>
      </c>
      <c r="AM56">
        <v>4.8588992571428564</v>
      </c>
      <c r="AN56">
        <v>0.86085</v>
      </c>
      <c r="AO56">
        <v>9.019919999999999</v>
      </c>
      <c r="AP56">
        <v>3.5370971999999998</v>
      </c>
      <c r="AQ56">
        <v>19.098039999999997</v>
      </c>
      <c r="AR56">
        <v>14.733763200000002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25.907268356615319</v>
      </c>
      <c r="BB56">
        <f t="shared" si="0"/>
        <v>664.95319273492157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268.0008760460251</v>
      </c>
      <c r="M57">
        <v>13.496103896103897</v>
      </c>
      <c r="N57">
        <v>36.243842364532021</v>
      </c>
      <c r="O57">
        <v>0</v>
      </c>
      <c r="P57">
        <v>36.820779220779215</v>
      </c>
      <c r="Q57">
        <v>1.9954621745788668</v>
      </c>
      <c r="R57">
        <v>1.9955278048780483</v>
      </c>
      <c r="S57">
        <v>1.9948812067881836</v>
      </c>
      <c r="T57">
        <v>0</v>
      </c>
      <c r="U57">
        <v>48.321679474916721</v>
      </c>
      <c r="V57">
        <v>6.3598641048387092</v>
      </c>
      <c r="W57">
        <v>10.678431519198664</v>
      </c>
      <c r="X57">
        <v>45.257142777246784</v>
      </c>
      <c r="Y57">
        <v>0</v>
      </c>
      <c r="Z57">
        <v>4.0214116799999999</v>
      </c>
      <c r="AA57">
        <v>13.088087999999999</v>
      </c>
      <c r="AB57">
        <v>12.121704816000001</v>
      </c>
      <c r="AC57">
        <v>8.9164694944000011</v>
      </c>
      <c r="AD57">
        <v>11.22633356</v>
      </c>
      <c r="AE57">
        <v>15.167135380800001</v>
      </c>
      <c r="AF57">
        <v>9.0749999999999975</v>
      </c>
      <c r="AG57">
        <v>11.926911359999998</v>
      </c>
      <c r="AH57">
        <v>46.922145399999998</v>
      </c>
      <c r="AI57">
        <v>8.9827972000000003</v>
      </c>
      <c r="AJ57">
        <v>0</v>
      </c>
      <c r="AK57">
        <v>15.572000000000001</v>
      </c>
      <c r="AL57">
        <v>0</v>
      </c>
      <c r="AM57">
        <v>4.8588992571428564</v>
      </c>
      <c r="AN57">
        <v>0.86085</v>
      </c>
      <c r="AO57">
        <v>9.019919999999999</v>
      </c>
      <c r="AP57">
        <v>3.5370971999999998</v>
      </c>
      <c r="AQ57">
        <v>19.098039999999997</v>
      </c>
      <c r="AR57">
        <v>14.733763200000002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25.877973543848114</v>
      </c>
      <c r="BB57">
        <f t="shared" si="0"/>
        <v>664.20130069878087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268.0008760460251</v>
      </c>
      <c r="M58">
        <v>13.496103896103897</v>
      </c>
      <c r="N58">
        <v>36.243842364532021</v>
      </c>
      <c r="O58">
        <v>0</v>
      </c>
      <c r="P58">
        <v>36.820779220779215</v>
      </c>
      <c r="Q58">
        <v>1.9954621745788668</v>
      </c>
      <c r="R58">
        <v>1.9955278048780483</v>
      </c>
      <c r="S58">
        <v>1.9948812067881836</v>
      </c>
      <c r="T58">
        <v>0</v>
      </c>
      <c r="U58">
        <v>48.321679474916721</v>
      </c>
      <c r="V58">
        <v>6.3598641048387092</v>
      </c>
      <c r="W58">
        <v>10.678431519198664</v>
      </c>
      <c r="X58">
        <v>45.257142777246784</v>
      </c>
      <c r="Y58">
        <v>0</v>
      </c>
      <c r="Z58">
        <v>4.0214116799999999</v>
      </c>
      <c r="AA58">
        <v>13.088087999999999</v>
      </c>
      <c r="AB58">
        <v>12.121704816000001</v>
      </c>
      <c r="AC58">
        <v>8.9164694944000011</v>
      </c>
      <c r="AD58">
        <v>11.22633356</v>
      </c>
      <c r="AE58">
        <v>15.167135380800001</v>
      </c>
      <c r="AF58">
        <v>9.0749999999999975</v>
      </c>
      <c r="AG58">
        <v>11.926911359999998</v>
      </c>
      <c r="AH58">
        <v>46.922145399999998</v>
      </c>
      <c r="AI58">
        <v>8.9827972000000003</v>
      </c>
      <c r="AJ58">
        <v>0</v>
      </c>
      <c r="AK58">
        <v>15.572000000000001</v>
      </c>
      <c r="AL58">
        <v>0</v>
      </c>
      <c r="AM58">
        <v>4.8588992571428564</v>
      </c>
      <c r="AN58">
        <v>0.86085</v>
      </c>
      <c r="AO58">
        <v>9.019919999999999</v>
      </c>
      <c r="AP58">
        <v>3.5370971999999998</v>
      </c>
      <c r="AQ58">
        <v>19.098039999999997</v>
      </c>
      <c r="AR58">
        <v>14.733763200000002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25.877973543848114</v>
      </c>
      <c r="BB58">
        <f t="shared" si="0"/>
        <v>664.20130069878087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257.9439928251121</v>
      </c>
      <c r="M59">
        <v>13.496103896103897</v>
      </c>
      <c r="N59">
        <v>36.243842364532021</v>
      </c>
      <c r="O59">
        <v>0</v>
      </c>
      <c r="P59">
        <v>36.820779220779215</v>
      </c>
      <c r="Q59">
        <v>1.9954621745788668</v>
      </c>
      <c r="R59">
        <v>1.9955278048780483</v>
      </c>
      <c r="S59">
        <v>1.9948812067881836</v>
      </c>
      <c r="T59">
        <v>0</v>
      </c>
      <c r="U59">
        <v>48.321679474916721</v>
      </c>
      <c r="V59">
        <v>6.3598641048387092</v>
      </c>
      <c r="W59">
        <v>10.678431519198664</v>
      </c>
      <c r="X59">
        <v>45.256330645552239</v>
      </c>
      <c r="Y59">
        <v>0</v>
      </c>
      <c r="Z59">
        <v>4.0214116799999999</v>
      </c>
      <c r="AA59">
        <v>13.088087999999999</v>
      </c>
      <c r="AB59">
        <v>12.121704816000001</v>
      </c>
      <c r="AC59">
        <v>8.9164694944000011</v>
      </c>
      <c r="AD59">
        <v>11.22633356</v>
      </c>
      <c r="AE59">
        <v>15.167135380800001</v>
      </c>
      <c r="AF59">
        <v>9.0749999999999975</v>
      </c>
      <c r="AG59">
        <v>11.926911359999998</v>
      </c>
      <c r="AH59">
        <v>46.922145399999998</v>
      </c>
      <c r="AI59">
        <v>8.9827972000000003</v>
      </c>
      <c r="AJ59">
        <v>0</v>
      </c>
      <c r="AK59">
        <v>15.572000000000001</v>
      </c>
      <c r="AL59">
        <v>0</v>
      </c>
      <c r="AM59">
        <v>4.8588992571428564</v>
      </c>
      <c r="AN59">
        <v>0.86085</v>
      </c>
      <c r="AO59">
        <v>9.019919999999999</v>
      </c>
      <c r="AP59">
        <v>3.5370971999999998</v>
      </c>
      <c r="AQ59">
        <v>19.098039999999997</v>
      </c>
      <c r="AR59">
        <v>14.733763200000002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25.500809957039557</v>
      </c>
      <c r="BB59">
        <f t="shared" si="0"/>
        <v>654.52076893298181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257.9439928251121</v>
      </c>
      <c r="M60">
        <v>13.496103896103897</v>
      </c>
      <c r="N60">
        <v>36.243842364532021</v>
      </c>
      <c r="O60">
        <v>0</v>
      </c>
      <c r="P60">
        <v>36.820779220779215</v>
      </c>
      <c r="Q60">
        <v>6.6957306772908369</v>
      </c>
      <c r="R60">
        <v>13.008351136363636</v>
      </c>
      <c r="S60">
        <v>8.1033333333333317</v>
      </c>
      <c r="T60">
        <v>0</v>
      </c>
      <c r="U60">
        <v>48.321679474916721</v>
      </c>
      <c r="V60">
        <v>6.3598641048387092</v>
      </c>
      <c r="W60">
        <v>10.678431519198664</v>
      </c>
      <c r="X60">
        <v>45.25714277707263</v>
      </c>
      <c r="Y60">
        <v>0</v>
      </c>
      <c r="Z60">
        <v>4.0214116799999999</v>
      </c>
      <c r="AA60">
        <v>13.088087999999999</v>
      </c>
      <c r="AB60">
        <v>12.121704816000001</v>
      </c>
      <c r="AC60">
        <v>8.9164694944000011</v>
      </c>
      <c r="AD60">
        <v>11.22633356</v>
      </c>
      <c r="AE60">
        <v>15.167135380800001</v>
      </c>
      <c r="AF60">
        <v>9.0749999999999975</v>
      </c>
      <c r="AG60">
        <v>11.926911359999998</v>
      </c>
      <c r="AH60">
        <v>46.922145399999998</v>
      </c>
      <c r="AI60">
        <v>8.9827972000000003</v>
      </c>
      <c r="AJ60">
        <v>0</v>
      </c>
      <c r="AK60">
        <v>15.572000000000001</v>
      </c>
      <c r="AL60">
        <v>0</v>
      </c>
      <c r="AM60">
        <v>4.8588992571428564</v>
      </c>
      <c r="AN60">
        <v>0.86085</v>
      </c>
      <c r="AO60">
        <v>9.019919999999999</v>
      </c>
      <c r="AP60">
        <v>3.5370971999999998</v>
      </c>
      <c r="AQ60">
        <v>19.098039999999997</v>
      </c>
      <c r="AR60">
        <v>14.733763200000002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26.319148325393272</v>
      </c>
      <c r="BB60">
        <f t="shared" si="0"/>
        <v>675.52478665689125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257.9439928251121</v>
      </c>
      <c r="M61">
        <v>13.496103896103897</v>
      </c>
      <c r="N61">
        <v>36.243842364532021</v>
      </c>
      <c r="O61">
        <v>0</v>
      </c>
      <c r="P61">
        <v>36.820779220779215</v>
      </c>
      <c r="Q61">
        <v>6.6957306772908369</v>
      </c>
      <c r="R61">
        <v>13.008351136363636</v>
      </c>
      <c r="S61">
        <v>8.1033333333333317</v>
      </c>
      <c r="T61">
        <v>0</v>
      </c>
      <c r="U61">
        <v>47.460288141854448</v>
      </c>
      <c r="V61">
        <v>6.3598641048387092</v>
      </c>
      <c r="W61">
        <v>10.678431519198664</v>
      </c>
      <c r="X61">
        <v>45.25714277707263</v>
      </c>
      <c r="Y61">
        <v>0</v>
      </c>
      <c r="Z61">
        <v>4.0214116799999999</v>
      </c>
      <c r="AA61">
        <v>13.088087999999999</v>
      </c>
      <c r="AB61">
        <v>12.121704816000001</v>
      </c>
      <c r="AC61">
        <v>8.9164694944000011</v>
      </c>
      <c r="AD61">
        <v>11.22633356</v>
      </c>
      <c r="AE61">
        <v>15.167135380800001</v>
      </c>
      <c r="AF61">
        <v>9.0749999999999975</v>
      </c>
      <c r="AG61">
        <v>11.926911359999998</v>
      </c>
      <c r="AH61">
        <v>46.922145399999998</v>
      </c>
      <c r="AI61">
        <v>8.9827972000000003</v>
      </c>
      <c r="AJ61">
        <v>0</v>
      </c>
      <c r="AK61">
        <v>15.572000000000001</v>
      </c>
      <c r="AL61">
        <v>0</v>
      </c>
      <c r="AM61">
        <v>4.8588992571428564</v>
      </c>
      <c r="AN61">
        <v>0.86085</v>
      </c>
      <c r="AO61">
        <v>9.019919999999999</v>
      </c>
      <c r="AP61">
        <v>3.5370971999999998</v>
      </c>
      <c r="AQ61">
        <v>19.098039999999997</v>
      </c>
      <c r="AR61">
        <v>14.733763200000002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26.286846073699934</v>
      </c>
      <c r="BB61">
        <f t="shared" si="0"/>
        <v>674.69569757552244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2.9504858750541043</v>
      </c>
      <c r="L62">
        <v>313.30062022900768</v>
      </c>
      <c r="M62">
        <v>13.496103896103897</v>
      </c>
      <c r="N62">
        <v>36.243842364532021</v>
      </c>
      <c r="O62">
        <v>0</v>
      </c>
      <c r="P62">
        <v>36.820779220779215</v>
      </c>
      <c r="Q62">
        <v>6.6957306772908369</v>
      </c>
      <c r="R62">
        <v>13.008351136363636</v>
      </c>
      <c r="S62">
        <v>8.1033333333333317</v>
      </c>
      <c r="T62">
        <v>0</v>
      </c>
      <c r="U62">
        <v>47.460288141854448</v>
      </c>
      <c r="V62">
        <v>6.3598641048387092</v>
      </c>
      <c r="W62">
        <v>10.679958201701094</v>
      </c>
      <c r="X62">
        <v>45.25714277707263</v>
      </c>
      <c r="Y62">
        <v>0</v>
      </c>
      <c r="Z62">
        <v>4.0214116799999999</v>
      </c>
      <c r="AA62">
        <v>13.088087999999999</v>
      </c>
      <c r="AB62">
        <v>12.121704816000001</v>
      </c>
      <c r="AC62">
        <v>8.9164694944000011</v>
      </c>
      <c r="AD62">
        <v>11.22633356</v>
      </c>
      <c r="AE62">
        <v>15.167135380800001</v>
      </c>
      <c r="AF62">
        <v>9.0749999999999975</v>
      </c>
      <c r="AG62">
        <v>11.926911359999998</v>
      </c>
      <c r="AH62">
        <v>46.922145399999998</v>
      </c>
      <c r="AI62">
        <v>8.9827972000000003</v>
      </c>
      <c r="AJ62">
        <v>0</v>
      </c>
      <c r="AK62">
        <v>15.572000000000001</v>
      </c>
      <c r="AL62">
        <v>0</v>
      </c>
      <c r="AM62">
        <v>4.8588992571428564</v>
      </c>
      <c r="AN62">
        <v>0.86085</v>
      </c>
      <c r="AO62">
        <v>9.019919999999999</v>
      </c>
      <c r="AP62">
        <v>3.5370971999999998</v>
      </c>
      <c r="AQ62">
        <v>19.098039999999997</v>
      </c>
      <c r="AR62">
        <v>14.733763200000002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28.473420072254385</v>
      </c>
      <c r="BB62">
        <f t="shared" si="0"/>
        <v>730.81776353841997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2.9506866695842451</v>
      </c>
      <c r="L63">
        <v>322.99922529864347</v>
      </c>
      <c r="M63">
        <v>13.496103896103897</v>
      </c>
      <c r="N63">
        <v>36.243842364532021</v>
      </c>
      <c r="O63">
        <v>0</v>
      </c>
      <c r="P63">
        <v>37.04994837377388</v>
      </c>
      <c r="Q63">
        <v>6.6957306772908369</v>
      </c>
      <c r="R63">
        <v>13.008351136363636</v>
      </c>
      <c r="S63">
        <v>8.1033333333333317</v>
      </c>
      <c r="T63">
        <v>0</v>
      </c>
      <c r="U63">
        <v>47.460288141854448</v>
      </c>
      <c r="V63">
        <v>6.3598641048387092</v>
      </c>
      <c r="W63">
        <v>10.679958201701094</v>
      </c>
      <c r="X63">
        <v>45.25714277707263</v>
      </c>
      <c r="Y63">
        <v>0</v>
      </c>
      <c r="Z63">
        <v>4.0214116799999999</v>
      </c>
      <c r="AA63">
        <v>13.088087999999999</v>
      </c>
      <c r="AB63">
        <v>12.121704816000001</v>
      </c>
      <c r="AC63">
        <v>8.9164694944000011</v>
      </c>
      <c r="AD63">
        <v>11.22633356</v>
      </c>
      <c r="AE63">
        <v>15.167135380800001</v>
      </c>
      <c r="AF63">
        <v>9.0749999999999975</v>
      </c>
      <c r="AG63">
        <v>11.926911359999998</v>
      </c>
      <c r="AH63">
        <v>46.922145399999998</v>
      </c>
      <c r="AI63">
        <v>8.9827972000000003</v>
      </c>
      <c r="AJ63">
        <v>0</v>
      </c>
      <c r="AK63">
        <v>15.572000000000001</v>
      </c>
      <c r="AL63">
        <v>0</v>
      </c>
      <c r="AM63">
        <v>4.8588992571428564</v>
      </c>
      <c r="AN63">
        <v>0.86085</v>
      </c>
      <c r="AO63">
        <v>9.019919999999999</v>
      </c>
      <c r="AP63">
        <v>3.5370971999999998</v>
      </c>
      <c r="AQ63">
        <v>19.098039999999997</v>
      </c>
      <c r="AR63">
        <v>14.733763200000002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28.845719135397907</v>
      </c>
      <c r="BB63">
        <f t="shared" si="0"/>
        <v>740.37343949243711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2.9506866695842451</v>
      </c>
      <c r="L64">
        <v>324.68586156483161</v>
      </c>
      <c r="M64">
        <v>13.496103896103897</v>
      </c>
      <c r="N64">
        <v>36.243842364532021</v>
      </c>
      <c r="O64">
        <v>0</v>
      </c>
      <c r="P64">
        <v>37.04994837377388</v>
      </c>
      <c r="Q64">
        <v>6.6957306772908369</v>
      </c>
      <c r="R64">
        <v>13.008351136363636</v>
      </c>
      <c r="S64">
        <v>8.1033333333333317</v>
      </c>
      <c r="T64">
        <v>0</v>
      </c>
      <c r="U64">
        <v>47.460288141854448</v>
      </c>
      <c r="V64">
        <v>6.3598641048387092</v>
      </c>
      <c r="W64">
        <v>10.679958201701094</v>
      </c>
      <c r="X64">
        <v>45.25714277707263</v>
      </c>
      <c r="Y64">
        <v>0</v>
      </c>
      <c r="Z64">
        <v>4.0214116799999999</v>
      </c>
      <c r="AA64">
        <v>13.088087999999999</v>
      </c>
      <c r="AB64">
        <v>12.121704816000001</v>
      </c>
      <c r="AC64">
        <v>8.9164694944000011</v>
      </c>
      <c r="AD64">
        <v>11.22633356</v>
      </c>
      <c r="AE64">
        <v>15.167135380800001</v>
      </c>
      <c r="AF64">
        <v>9.0749999999999975</v>
      </c>
      <c r="AG64">
        <v>11.926911359999998</v>
      </c>
      <c r="AH64">
        <v>46.922145399999998</v>
      </c>
      <c r="AI64">
        <v>8.9827972000000003</v>
      </c>
      <c r="AJ64">
        <v>0</v>
      </c>
      <c r="AK64">
        <v>15.572000000000001</v>
      </c>
      <c r="AL64">
        <v>0</v>
      </c>
      <c r="AM64">
        <v>4.8588992571428564</v>
      </c>
      <c r="AN64">
        <v>0.86085</v>
      </c>
      <c r="AO64">
        <v>9.019919999999999</v>
      </c>
      <c r="AP64">
        <v>3.5370971999999998</v>
      </c>
      <c r="AQ64">
        <v>19.098039999999997</v>
      </c>
      <c r="AR64">
        <v>14.733763200000002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28.908967995379989</v>
      </c>
      <c r="BB64">
        <f t="shared" si="0"/>
        <v>741.99682689864312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2.9506866695842451</v>
      </c>
      <c r="L65">
        <v>328.28885834936659</v>
      </c>
      <c r="M65">
        <v>13.496103896103897</v>
      </c>
      <c r="N65">
        <v>36.243842364532021</v>
      </c>
      <c r="O65">
        <v>0</v>
      </c>
      <c r="P65">
        <v>37.04994837377388</v>
      </c>
      <c r="Q65">
        <v>6.6945553008595997</v>
      </c>
      <c r="R65">
        <v>13.006718074656188</v>
      </c>
      <c r="S65">
        <v>8.1038121546961346</v>
      </c>
      <c r="T65">
        <v>0</v>
      </c>
      <c r="U65">
        <v>47.460288141854448</v>
      </c>
      <c r="V65">
        <v>6.3576684018081364</v>
      </c>
      <c r="W65">
        <v>10.679958201701094</v>
      </c>
      <c r="X65">
        <v>45.25714277707263</v>
      </c>
      <c r="Y65">
        <v>0</v>
      </c>
      <c r="Z65">
        <v>4.0214116799999999</v>
      </c>
      <c r="AA65">
        <v>13.088087999999999</v>
      </c>
      <c r="AB65">
        <v>12.121704816000001</v>
      </c>
      <c r="AC65">
        <v>8.9164694944000011</v>
      </c>
      <c r="AD65">
        <v>11.22633356</v>
      </c>
      <c r="AE65">
        <v>15.167135380800001</v>
      </c>
      <c r="AF65">
        <v>9.0749999999999975</v>
      </c>
      <c r="AG65">
        <v>11.926911359999998</v>
      </c>
      <c r="AH65">
        <v>46.922145399999998</v>
      </c>
      <c r="AI65">
        <v>5.8583460000000001</v>
      </c>
      <c r="AJ65">
        <v>0</v>
      </c>
      <c r="AK65">
        <v>15.572000000000001</v>
      </c>
      <c r="AL65">
        <v>0</v>
      </c>
      <c r="AM65">
        <v>4.8588992571428564</v>
      </c>
      <c r="AN65">
        <v>0.86085</v>
      </c>
      <c r="AO65">
        <v>9.019919999999999</v>
      </c>
      <c r="AP65">
        <v>3.5370971999999998</v>
      </c>
      <c r="AQ65">
        <v>19.098039999999997</v>
      </c>
      <c r="AR65">
        <v>14.733763200000002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28.926743430246475</v>
      </c>
      <c r="BB65">
        <f t="shared" si="0"/>
        <v>742.45307172850517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2.9506866695842451</v>
      </c>
      <c r="L66">
        <v>318.86621241562688</v>
      </c>
      <c r="M66">
        <v>13.496103896103897</v>
      </c>
      <c r="N66">
        <v>36.243842364532021</v>
      </c>
      <c r="O66">
        <v>0</v>
      </c>
      <c r="P66">
        <v>37.04994837377388</v>
      </c>
      <c r="Q66">
        <v>6.6945553008595997</v>
      </c>
      <c r="R66">
        <v>13.006718074656188</v>
      </c>
      <c r="S66">
        <v>8.1038121546961346</v>
      </c>
      <c r="T66">
        <v>0</v>
      </c>
      <c r="U66">
        <v>47.460288141854448</v>
      </c>
      <c r="V66">
        <v>6.3576684018081364</v>
      </c>
      <c r="W66">
        <v>10.679958201701094</v>
      </c>
      <c r="X66">
        <v>45.25714277707263</v>
      </c>
      <c r="Y66">
        <v>0</v>
      </c>
      <c r="Z66">
        <v>4.0214116799999999</v>
      </c>
      <c r="AA66">
        <v>13.088087999999999</v>
      </c>
      <c r="AB66">
        <v>12.121704816000001</v>
      </c>
      <c r="AC66">
        <v>8.9164694944000011</v>
      </c>
      <c r="AD66">
        <v>11.22633356</v>
      </c>
      <c r="AE66">
        <v>15.167135380800001</v>
      </c>
      <c r="AF66">
        <v>9.0749999999999975</v>
      </c>
      <c r="AG66">
        <v>11.926911359999998</v>
      </c>
      <c r="AH66">
        <v>46.922145399999998</v>
      </c>
      <c r="AI66">
        <v>5.8583460000000001</v>
      </c>
      <c r="AJ66">
        <v>0</v>
      </c>
      <c r="AK66">
        <v>15.572000000000001</v>
      </c>
      <c r="AL66">
        <v>0</v>
      </c>
      <c r="AM66">
        <v>4.8588992571428564</v>
      </c>
      <c r="AN66">
        <v>0.86085</v>
      </c>
      <c r="AO66">
        <v>9.019919999999999</v>
      </c>
      <c r="AP66">
        <v>3.5370971999999998</v>
      </c>
      <c r="AQ66">
        <v>17.7836</v>
      </c>
      <c r="AR66">
        <v>14.733763200000002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28.524102707731174</v>
      </c>
      <c r="BB66">
        <f t="shared" si="0"/>
        <v>732.11862651728052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2.9506155375722547</v>
      </c>
      <c r="L67">
        <v>308.82329905111163</v>
      </c>
      <c r="M67">
        <v>13.496103896103897</v>
      </c>
      <c r="N67">
        <v>36.243842364532021</v>
      </c>
      <c r="O67">
        <v>0</v>
      </c>
      <c r="P67">
        <v>35.441750629722918</v>
      </c>
      <c r="Q67">
        <v>6.6945553008595997</v>
      </c>
      <c r="R67">
        <v>13.006718074656188</v>
      </c>
      <c r="S67">
        <v>8.1038121546961346</v>
      </c>
      <c r="T67">
        <v>0</v>
      </c>
      <c r="U67">
        <v>47.460288141854448</v>
      </c>
      <c r="V67">
        <v>6.3576684018081364</v>
      </c>
      <c r="W67">
        <v>10.678720673076922</v>
      </c>
      <c r="X67">
        <v>45.257142776755046</v>
      </c>
      <c r="Y67">
        <v>0</v>
      </c>
      <c r="Z67">
        <v>4.0214116799999999</v>
      </c>
      <c r="AA67">
        <v>13.088087999999999</v>
      </c>
      <c r="AB67">
        <v>12.121704816000001</v>
      </c>
      <c r="AC67">
        <v>8.9164694944000011</v>
      </c>
      <c r="AD67">
        <v>11.22633356</v>
      </c>
      <c r="AE67">
        <v>15.167135380800001</v>
      </c>
      <c r="AF67">
        <v>8.1674999999999986</v>
      </c>
      <c r="AG67">
        <v>11.926911359999998</v>
      </c>
      <c r="AH67">
        <v>46.922145399999998</v>
      </c>
      <c r="AI67">
        <v>5.8583460000000001</v>
      </c>
      <c r="AJ67">
        <v>0</v>
      </c>
      <c r="AK67">
        <v>15.572000000000001</v>
      </c>
      <c r="AL67">
        <v>0</v>
      </c>
      <c r="AM67">
        <v>4.8588992571428564</v>
      </c>
      <c r="AN67">
        <v>0.86085</v>
      </c>
      <c r="AO67">
        <v>9.019919999999999</v>
      </c>
      <c r="AP67">
        <v>2.9082799199999996</v>
      </c>
      <c r="AQ67">
        <v>17.7836</v>
      </c>
      <c r="AR67">
        <v>14.733763200000002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28.029525059860404</v>
      </c>
      <c r="BB67">
        <f t="shared" si="0"/>
        <v>719.42446711563161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2.9506155375722547</v>
      </c>
      <c r="L68">
        <v>304.29332896235593</v>
      </c>
      <c r="M68">
        <v>13.496103896103897</v>
      </c>
      <c r="N68">
        <v>36.243842364532021</v>
      </c>
      <c r="O68">
        <v>0</v>
      </c>
      <c r="P68">
        <v>35.441750629722918</v>
      </c>
      <c r="Q68">
        <v>6.6945553008595997</v>
      </c>
      <c r="R68">
        <v>13.006718074656188</v>
      </c>
      <c r="S68">
        <v>8.1038121546961346</v>
      </c>
      <c r="T68">
        <v>0</v>
      </c>
      <c r="U68">
        <v>47.460288141854448</v>
      </c>
      <c r="V68">
        <v>6.3576684018081364</v>
      </c>
      <c r="W68">
        <v>10.678720673076922</v>
      </c>
      <c r="X68">
        <v>45.257142776755046</v>
      </c>
      <c r="Y68">
        <v>0</v>
      </c>
      <c r="Z68">
        <v>4.0214116799999999</v>
      </c>
      <c r="AA68">
        <v>13.088087999999999</v>
      </c>
      <c r="AB68">
        <v>12.121704816000001</v>
      </c>
      <c r="AC68">
        <v>8.9164694944000011</v>
      </c>
      <c r="AD68">
        <v>11.22633356</v>
      </c>
      <c r="AE68">
        <v>15.167135380800001</v>
      </c>
      <c r="AF68">
        <v>8.1674999999999986</v>
      </c>
      <c r="AG68">
        <v>11.926911359999998</v>
      </c>
      <c r="AH68">
        <v>46.922145399999998</v>
      </c>
      <c r="AI68">
        <v>5.8583460000000001</v>
      </c>
      <c r="AJ68">
        <v>0</v>
      </c>
      <c r="AK68">
        <v>15.572000000000001</v>
      </c>
      <c r="AL68">
        <v>0</v>
      </c>
      <c r="AM68">
        <v>4.8588992571428564</v>
      </c>
      <c r="AN68">
        <v>0.86085</v>
      </c>
      <c r="AO68">
        <v>9.019919999999999</v>
      </c>
      <c r="AP68">
        <v>2.9082799199999996</v>
      </c>
      <c r="AQ68">
        <v>17.7836</v>
      </c>
      <c r="AR68">
        <v>14.733763200000002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27.859651181532101</v>
      </c>
      <c r="BB68">
        <f t="shared" ref="BB68:BB99" si="1">SUM(B68:AZ68)-BA68</f>
        <v>715.06437090520433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2.9506155375722547</v>
      </c>
      <c r="L69">
        <v>291.49329522901672</v>
      </c>
      <c r="M69">
        <v>13.808589240360195</v>
      </c>
      <c r="N69">
        <v>36.243842364532021</v>
      </c>
      <c r="O69">
        <v>0</v>
      </c>
      <c r="P69">
        <v>35.441750629722918</v>
      </c>
      <c r="Q69">
        <v>6.6945553008595997</v>
      </c>
      <c r="R69">
        <v>13.006718074656188</v>
      </c>
      <c r="S69">
        <v>8.1038121546961346</v>
      </c>
      <c r="T69">
        <v>0</v>
      </c>
      <c r="U69">
        <v>47.460288141854448</v>
      </c>
      <c r="V69">
        <v>6.3576684018081364</v>
      </c>
      <c r="W69">
        <v>10.678720673076922</v>
      </c>
      <c r="X69">
        <v>45.257142776755046</v>
      </c>
      <c r="Y69">
        <v>0</v>
      </c>
      <c r="Z69">
        <v>4.0214116799999999</v>
      </c>
      <c r="AA69">
        <v>13.088087999999999</v>
      </c>
      <c r="AB69">
        <v>12.121704816000001</v>
      </c>
      <c r="AC69">
        <v>8.9164694944000011</v>
      </c>
      <c r="AD69">
        <v>11.22633356</v>
      </c>
      <c r="AE69">
        <v>15.167135380800001</v>
      </c>
      <c r="AF69">
        <v>8.1674999999999986</v>
      </c>
      <c r="AG69">
        <v>11.926911359999998</v>
      </c>
      <c r="AH69">
        <v>46.922145399999998</v>
      </c>
      <c r="AI69">
        <v>4.6866767999999999</v>
      </c>
      <c r="AJ69">
        <v>0</v>
      </c>
      <c r="AK69">
        <v>15.572000000000001</v>
      </c>
      <c r="AL69">
        <v>0</v>
      </c>
      <c r="AM69">
        <v>4.8588992571428564</v>
      </c>
      <c r="AN69">
        <v>0.86085</v>
      </c>
      <c r="AO69">
        <v>9.019919999999999</v>
      </c>
      <c r="AP69">
        <v>2.9082799199999996</v>
      </c>
      <c r="AQ69">
        <v>17.7836</v>
      </c>
      <c r="AR69">
        <v>14.733763200000002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27.347430675341485</v>
      </c>
      <c r="BB69">
        <f t="shared" si="1"/>
        <v>701.9173738223119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2.9506944892268692</v>
      </c>
      <c r="L70">
        <v>287.74306790702144</v>
      </c>
      <c r="M70">
        <v>13.808589240360195</v>
      </c>
      <c r="N70">
        <v>36.243842364532021</v>
      </c>
      <c r="O70">
        <v>0</v>
      </c>
      <c r="P70">
        <v>35.441750629722918</v>
      </c>
      <c r="Q70">
        <v>6.6945553008595997</v>
      </c>
      <c r="R70">
        <v>13.006718074656188</v>
      </c>
      <c r="S70">
        <v>8.1038121546961346</v>
      </c>
      <c r="T70">
        <v>0</v>
      </c>
      <c r="U70">
        <v>47.460288141854448</v>
      </c>
      <c r="V70">
        <v>6.3576684018081364</v>
      </c>
      <c r="W70">
        <v>10.678720673076922</v>
      </c>
      <c r="X70">
        <v>45.257142776755046</v>
      </c>
      <c r="Y70">
        <v>0</v>
      </c>
      <c r="Z70">
        <v>4.0214116799999999</v>
      </c>
      <c r="AA70">
        <v>13.088087999999999</v>
      </c>
      <c r="AB70">
        <v>12.121704816000001</v>
      </c>
      <c r="AC70">
        <v>8.9164694944000011</v>
      </c>
      <c r="AD70">
        <v>11.22633356</v>
      </c>
      <c r="AE70">
        <v>15.167135380800001</v>
      </c>
      <c r="AF70">
        <v>8.1674999999999986</v>
      </c>
      <c r="AG70">
        <v>11.926911359999998</v>
      </c>
      <c r="AH70">
        <v>46.922145399999998</v>
      </c>
      <c r="AI70">
        <v>4.6866767999999999</v>
      </c>
      <c r="AJ70">
        <v>0</v>
      </c>
      <c r="AK70">
        <v>15.572000000000001</v>
      </c>
      <c r="AL70">
        <v>0</v>
      </c>
      <c r="AM70">
        <v>4.8588992571428564</v>
      </c>
      <c r="AN70">
        <v>0.86085</v>
      </c>
      <c r="AO70">
        <v>9.019919999999999</v>
      </c>
      <c r="AP70">
        <v>2.9082799199999996</v>
      </c>
      <c r="AQ70">
        <v>17.7836</v>
      </c>
      <c r="AR70">
        <v>14.733763200000002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27.20680011246283</v>
      </c>
      <c r="BB70">
        <f t="shared" si="1"/>
        <v>698.3078560148499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2.9506195206527281</v>
      </c>
      <c r="L71">
        <v>281.23812342588974</v>
      </c>
      <c r="M71">
        <v>13.808589240360195</v>
      </c>
      <c r="N71">
        <v>36.243842364532021</v>
      </c>
      <c r="O71">
        <v>0</v>
      </c>
      <c r="P71">
        <v>37.04994837377388</v>
      </c>
      <c r="Q71">
        <v>6.6945553008595997</v>
      </c>
      <c r="R71">
        <v>13.006718074656188</v>
      </c>
      <c r="S71">
        <v>8.1038121546961346</v>
      </c>
      <c r="T71">
        <v>0</v>
      </c>
      <c r="U71">
        <v>47.460288141854448</v>
      </c>
      <c r="V71">
        <v>6.3576684018081364</v>
      </c>
      <c r="W71">
        <v>10.678720673076922</v>
      </c>
      <c r="X71">
        <v>45.257142776755046</v>
      </c>
      <c r="Y71">
        <v>0</v>
      </c>
      <c r="Z71">
        <v>4.0214116799999999</v>
      </c>
      <c r="AA71">
        <v>13.088087999999999</v>
      </c>
      <c r="AB71">
        <v>12.121704816000001</v>
      </c>
      <c r="AC71">
        <v>8.9164694944000011</v>
      </c>
      <c r="AD71">
        <v>11.22633356</v>
      </c>
      <c r="AE71">
        <v>15.167135380800001</v>
      </c>
      <c r="AF71">
        <v>8.1674999999999986</v>
      </c>
      <c r="AG71">
        <v>11.926911359999998</v>
      </c>
      <c r="AH71">
        <v>46.922145399999998</v>
      </c>
      <c r="AI71">
        <v>5.8583460000000001</v>
      </c>
      <c r="AJ71">
        <v>0</v>
      </c>
      <c r="AK71">
        <v>15.572000000000001</v>
      </c>
      <c r="AL71">
        <v>0</v>
      </c>
      <c r="AM71">
        <v>4.8588992571428564</v>
      </c>
      <c r="AN71">
        <v>0.86085</v>
      </c>
      <c r="AO71">
        <v>9.019919999999999</v>
      </c>
      <c r="AP71">
        <v>2.9082799199999996</v>
      </c>
      <c r="AQ71">
        <v>17.7836</v>
      </c>
      <c r="AR71">
        <v>14.733763200000002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27.067106740058556</v>
      </c>
      <c r="BB71">
        <f t="shared" si="1"/>
        <v>694.72239688159925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2.9506195206527281</v>
      </c>
      <c r="L72">
        <v>281.84913395328397</v>
      </c>
      <c r="M72">
        <v>13.808589240360195</v>
      </c>
      <c r="N72">
        <v>36.243842364532021</v>
      </c>
      <c r="O72">
        <v>0</v>
      </c>
      <c r="P72">
        <v>37.04994837377388</v>
      </c>
      <c r="Q72">
        <v>6.6945553008595997</v>
      </c>
      <c r="R72">
        <v>13.006718074656188</v>
      </c>
      <c r="S72">
        <v>8.1038121546961346</v>
      </c>
      <c r="T72">
        <v>0</v>
      </c>
      <c r="U72">
        <v>47.460288141854448</v>
      </c>
      <c r="V72">
        <v>6.3576684018081364</v>
      </c>
      <c r="W72">
        <v>10.678720673076922</v>
      </c>
      <c r="X72">
        <v>45.257142776755046</v>
      </c>
      <c r="Y72">
        <v>0</v>
      </c>
      <c r="Z72">
        <v>4.0160119999999999</v>
      </c>
      <c r="AA72">
        <v>13.088087999999999</v>
      </c>
      <c r="AB72">
        <v>12.121704816000001</v>
      </c>
      <c r="AC72">
        <v>8.9164694944000011</v>
      </c>
      <c r="AD72">
        <v>11.22633356</v>
      </c>
      <c r="AE72">
        <v>15.167135380800001</v>
      </c>
      <c r="AF72">
        <v>8.1674999999999986</v>
      </c>
      <c r="AG72">
        <v>11.926911359999998</v>
      </c>
      <c r="AH72">
        <v>46.922145399999998</v>
      </c>
      <c r="AI72">
        <v>5.8583460000000001</v>
      </c>
      <c r="AJ72">
        <v>0</v>
      </c>
      <c r="AK72">
        <v>15.572000000000001</v>
      </c>
      <c r="AL72">
        <v>0</v>
      </c>
      <c r="AM72">
        <v>4.8588992571428564</v>
      </c>
      <c r="AN72">
        <v>0.86085</v>
      </c>
      <c r="AO72">
        <v>9.019919999999999</v>
      </c>
      <c r="AP72">
        <v>2.9082799199999996</v>
      </c>
      <c r="AQ72">
        <v>17.7836</v>
      </c>
      <c r="AR72">
        <v>14.733763200000002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27.089817146835777</v>
      </c>
      <c r="BB72">
        <f t="shared" si="1"/>
        <v>695.30529732221623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2.9506880579010857</v>
      </c>
      <c r="L73">
        <v>349.997794841153</v>
      </c>
      <c r="M73">
        <v>13.808589240360195</v>
      </c>
      <c r="N73">
        <v>36.243842364532021</v>
      </c>
      <c r="O73">
        <v>0</v>
      </c>
      <c r="P73">
        <v>37.04994837377388</v>
      </c>
      <c r="Q73">
        <v>6.6922088838268783</v>
      </c>
      <c r="R73">
        <v>13.005345847554038</v>
      </c>
      <c r="S73">
        <v>8.1037517241379309</v>
      </c>
      <c r="T73">
        <v>0</v>
      </c>
      <c r="U73">
        <v>47.460288141854448</v>
      </c>
      <c r="V73">
        <v>6.3598641048387092</v>
      </c>
      <c r="W73">
        <v>10.678720673076922</v>
      </c>
      <c r="X73">
        <v>45.257142776755046</v>
      </c>
      <c r="Y73">
        <v>0</v>
      </c>
      <c r="Z73">
        <v>4.0160119999999999</v>
      </c>
      <c r="AA73">
        <v>13.088087999999999</v>
      </c>
      <c r="AB73">
        <v>12.121704816000001</v>
      </c>
      <c r="AC73">
        <v>8.9164694944000011</v>
      </c>
      <c r="AD73">
        <v>11.22633356</v>
      </c>
      <c r="AE73">
        <v>15.167135380800001</v>
      </c>
      <c r="AF73">
        <v>8.1674999999999986</v>
      </c>
      <c r="AG73">
        <v>11.926911359999998</v>
      </c>
      <c r="AH73">
        <v>46.922145399999998</v>
      </c>
      <c r="AI73">
        <v>5.8583460000000001</v>
      </c>
      <c r="AJ73">
        <v>0</v>
      </c>
      <c r="AK73">
        <v>15.572000000000001</v>
      </c>
      <c r="AL73">
        <v>0</v>
      </c>
      <c r="AM73">
        <v>4.8588992571428564</v>
      </c>
      <c r="AN73">
        <v>0.91824000000000006</v>
      </c>
      <c r="AO73">
        <v>9.019919999999999</v>
      </c>
      <c r="AP73">
        <v>2.9082799199999996</v>
      </c>
      <c r="AQ73">
        <v>17.7836</v>
      </c>
      <c r="AR73">
        <v>14.733763200000002</v>
      </c>
      <c r="AS73">
        <v>9.5748107519999994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29.639563436070194</v>
      </c>
      <c r="BB73">
        <f t="shared" si="1"/>
        <v>760.7487807340367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2.9506880579010857</v>
      </c>
      <c r="L74">
        <v>349.997794841153</v>
      </c>
      <c r="M74">
        <v>13.808589240360195</v>
      </c>
      <c r="N74">
        <v>36.243842364532021</v>
      </c>
      <c r="O74">
        <v>0</v>
      </c>
      <c r="P74">
        <v>37.04994837377388</v>
      </c>
      <c r="Q74">
        <v>6.6922088838268783</v>
      </c>
      <c r="R74">
        <v>13.005345847554038</v>
      </c>
      <c r="S74">
        <v>8.1037517241379309</v>
      </c>
      <c r="T74">
        <v>0</v>
      </c>
      <c r="U74">
        <v>47.460288141854448</v>
      </c>
      <c r="V74">
        <v>6.3598641048387092</v>
      </c>
      <c r="W74">
        <v>10.678720673076922</v>
      </c>
      <c r="X74">
        <v>45.257142776755046</v>
      </c>
      <c r="Y74">
        <v>0</v>
      </c>
      <c r="Z74">
        <v>4.0160119999999999</v>
      </c>
      <c r="AA74">
        <v>13.088087999999999</v>
      </c>
      <c r="AB74">
        <v>12.121704816000001</v>
      </c>
      <c r="AC74">
        <v>8.9164694944000011</v>
      </c>
      <c r="AD74">
        <v>11.22633356</v>
      </c>
      <c r="AE74">
        <v>15.167135380800001</v>
      </c>
      <c r="AF74">
        <v>8.1674999999999986</v>
      </c>
      <c r="AG74">
        <v>11.926911359999998</v>
      </c>
      <c r="AH74">
        <v>46.922145399999998</v>
      </c>
      <c r="AI74">
        <v>5.8583460000000001</v>
      </c>
      <c r="AJ74">
        <v>0</v>
      </c>
      <c r="AK74">
        <v>15.572000000000001</v>
      </c>
      <c r="AL74">
        <v>0</v>
      </c>
      <c r="AM74">
        <v>4.8588992571428564</v>
      </c>
      <c r="AN74">
        <v>0.91824000000000006</v>
      </c>
      <c r="AO74">
        <v>9.019919999999999</v>
      </c>
      <c r="AP74">
        <v>2.9082799199999996</v>
      </c>
      <c r="AQ74">
        <v>17.7836</v>
      </c>
      <c r="AR74">
        <v>14.733763200000002</v>
      </c>
      <c r="AS74">
        <v>9.5748107519999994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29.639563436070194</v>
      </c>
      <c r="BB74">
        <f t="shared" si="1"/>
        <v>760.7487807340367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2.9506880579010857</v>
      </c>
      <c r="L75">
        <v>289.99762492635614</v>
      </c>
      <c r="M75">
        <v>13.808589240360195</v>
      </c>
      <c r="N75">
        <v>36.243842364532021</v>
      </c>
      <c r="O75">
        <v>0</v>
      </c>
      <c r="P75">
        <v>37.04994837377388</v>
      </c>
      <c r="Q75">
        <v>6.6922088838268783</v>
      </c>
      <c r="R75">
        <v>13.005345847554038</v>
      </c>
      <c r="S75">
        <v>8.1037517241379309</v>
      </c>
      <c r="T75">
        <v>0</v>
      </c>
      <c r="U75">
        <v>48.321679474916721</v>
      </c>
      <c r="V75">
        <v>6.3598641048387092</v>
      </c>
      <c r="W75">
        <v>10.678720673076922</v>
      </c>
      <c r="X75">
        <v>45.257142776755046</v>
      </c>
      <c r="Y75">
        <v>0</v>
      </c>
      <c r="Z75">
        <v>4.0160119999999999</v>
      </c>
      <c r="AA75">
        <v>13.088087999999999</v>
      </c>
      <c r="AB75">
        <v>12.121704816000001</v>
      </c>
      <c r="AC75">
        <v>8.9164694944000011</v>
      </c>
      <c r="AD75">
        <v>11.22633356</v>
      </c>
      <c r="AE75">
        <v>15.167135380800001</v>
      </c>
      <c r="AF75">
        <v>8.1674999999999986</v>
      </c>
      <c r="AG75">
        <v>11.926911359999998</v>
      </c>
      <c r="AH75">
        <v>46.922145399999998</v>
      </c>
      <c r="AI75">
        <v>9.3733535999999997</v>
      </c>
      <c r="AJ75">
        <v>0</v>
      </c>
      <c r="AK75">
        <v>15.572000000000001</v>
      </c>
      <c r="AL75">
        <v>0</v>
      </c>
      <c r="AM75">
        <v>4.8588992571428564</v>
      </c>
      <c r="AN75">
        <v>0.91824000000000006</v>
      </c>
      <c r="AO75">
        <v>9.019919999999999</v>
      </c>
      <c r="AP75">
        <v>2.9082799199999996</v>
      </c>
      <c r="AQ75">
        <v>17.7836</v>
      </c>
      <c r="AR75">
        <v>16.088591999999998</v>
      </c>
      <c r="AS75">
        <v>9.5748107519999994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27.604478334358586</v>
      </c>
      <c r="BB75">
        <f t="shared" si="1"/>
        <v>708.51492365401361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2.9506880579010857</v>
      </c>
      <c r="L76">
        <v>379.99929152286887</v>
      </c>
      <c r="M76">
        <v>13.808589240360195</v>
      </c>
      <c r="N76">
        <v>36.243842364532021</v>
      </c>
      <c r="O76">
        <v>0</v>
      </c>
      <c r="P76">
        <v>37.04994837377388</v>
      </c>
      <c r="Q76">
        <v>6.6922088838268783</v>
      </c>
      <c r="R76">
        <v>13.005345847554038</v>
      </c>
      <c r="S76">
        <v>8.1037517241379309</v>
      </c>
      <c r="T76">
        <v>0</v>
      </c>
      <c r="U76">
        <v>48.321679474916721</v>
      </c>
      <c r="V76">
        <v>6.3598641048387092</v>
      </c>
      <c r="W76">
        <v>10.678720673076922</v>
      </c>
      <c r="X76">
        <v>45.257142776755046</v>
      </c>
      <c r="Y76">
        <v>0</v>
      </c>
      <c r="Z76">
        <v>4.0160119999999999</v>
      </c>
      <c r="AA76">
        <v>13.088087999999999</v>
      </c>
      <c r="AB76">
        <v>12.121704816000001</v>
      </c>
      <c r="AC76">
        <v>8.9164694944000011</v>
      </c>
      <c r="AD76">
        <v>11.22633356</v>
      </c>
      <c r="AE76">
        <v>15.167135380800001</v>
      </c>
      <c r="AF76">
        <v>8.1674999999999986</v>
      </c>
      <c r="AG76">
        <v>11.926911359999998</v>
      </c>
      <c r="AH76">
        <v>46.922145399999998</v>
      </c>
      <c r="AI76">
        <v>9.3733535999999997</v>
      </c>
      <c r="AJ76">
        <v>0</v>
      </c>
      <c r="AK76">
        <v>15.572000000000001</v>
      </c>
      <c r="AL76">
        <v>0</v>
      </c>
      <c r="AM76">
        <v>4.8588992571428564</v>
      </c>
      <c r="AN76">
        <v>0.91824000000000006</v>
      </c>
      <c r="AO76">
        <v>9.019919999999999</v>
      </c>
      <c r="AP76">
        <v>2.9082799199999996</v>
      </c>
      <c r="AQ76">
        <v>17.7836</v>
      </c>
      <c r="AR76">
        <v>16.088591999999998</v>
      </c>
      <c r="AS76">
        <v>9.5748107519999994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30.979540831727885</v>
      </c>
      <c r="BB76">
        <f t="shared" si="1"/>
        <v>795.14152775315722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2.9506033112902448</v>
      </c>
      <c r="L77">
        <v>460.92523285639243</v>
      </c>
      <c r="M77">
        <v>13.808589240360195</v>
      </c>
      <c r="N77">
        <v>36.243842364532021</v>
      </c>
      <c r="O77">
        <v>0</v>
      </c>
      <c r="P77">
        <v>37.04994837377388</v>
      </c>
      <c r="Q77">
        <v>6.671005048487757</v>
      </c>
      <c r="R77">
        <v>13.007796209697267</v>
      </c>
      <c r="S77">
        <v>8.097345864661655</v>
      </c>
      <c r="T77">
        <v>0</v>
      </c>
      <c r="U77">
        <v>48.321679474916721</v>
      </c>
      <c r="V77">
        <v>5.7310878464307118</v>
      </c>
      <c r="W77">
        <v>10.678720673076922</v>
      </c>
      <c r="X77">
        <v>45.257142776755046</v>
      </c>
      <c r="Y77">
        <v>0</v>
      </c>
      <c r="Z77">
        <v>4.0160119999999999</v>
      </c>
      <c r="AA77">
        <v>13.088087999999999</v>
      </c>
      <c r="AB77">
        <v>12.121704816000001</v>
      </c>
      <c r="AC77">
        <v>8.9164694944000011</v>
      </c>
      <c r="AD77">
        <v>11.22633356</v>
      </c>
      <c r="AE77">
        <v>15.167135380800001</v>
      </c>
      <c r="AF77">
        <v>8.1674999999999986</v>
      </c>
      <c r="AG77">
        <v>11.926911359999998</v>
      </c>
      <c r="AH77">
        <v>46.922145399999998</v>
      </c>
      <c r="AI77">
        <v>9.3733535999999997</v>
      </c>
      <c r="AJ77">
        <v>0</v>
      </c>
      <c r="AK77">
        <v>15.572000000000001</v>
      </c>
      <c r="AL77">
        <v>0</v>
      </c>
      <c r="AM77">
        <v>4.8588992571428564</v>
      </c>
      <c r="AN77">
        <v>0.91824000000000006</v>
      </c>
      <c r="AO77">
        <v>9.019919999999999</v>
      </c>
      <c r="AP77">
        <v>2.9082799199999996</v>
      </c>
      <c r="AQ77">
        <v>17.7836</v>
      </c>
      <c r="AR77">
        <v>11.177337600000001</v>
      </c>
      <c r="AS77">
        <v>9.2859156000000009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33.79473196611702</v>
      </c>
      <c r="BB77">
        <f t="shared" si="1"/>
        <v>867.3981080626005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2.9506033112902448</v>
      </c>
      <c r="L78">
        <v>460.92523285639243</v>
      </c>
      <c r="M78">
        <v>13.808589240360195</v>
      </c>
      <c r="N78">
        <v>36.243842364532021</v>
      </c>
      <c r="O78">
        <v>0</v>
      </c>
      <c r="P78">
        <v>37.04994837377388</v>
      </c>
      <c r="Q78">
        <v>6.6951645763523215</v>
      </c>
      <c r="R78">
        <v>13.007796209697267</v>
      </c>
      <c r="S78">
        <v>8.097345864661655</v>
      </c>
      <c r="T78">
        <v>0</v>
      </c>
      <c r="U78">
        <v>48.321679474916721</v>
      </c>
      <c r="V78">
        <v>5.5056717999999991</v>
      </c>
      <c r="W78">
        <v>10.678720673076922</v>
      </c>
      <c r="X78">
        <v>45.257142776755046</v>
      </c>
      <c r="Y78">
        <v>0</v>
      </c>
      <c r="Z78">
        <v>4.0160119999999999</v>
      </c>
      <c r="AA78">
        <v>13.088087999999999</v>
      </c>
      <c r="AB78">
        <v>12.121704816000001</v>
      </c>
      <c r="AC78">
        <v>8.9164694944000011</v>
      </c>
      <c r="AD78">
        <v>11.22633356</v>
      </c>
      <c r="AE78">
        <v>15.167135380800001</v>
      </c>
      <c r="AF78">
        <v>8.1674999999999986</v>
      </c>
      <c r="AG78">
        <v>11.926911359999998</v>
      </c>
      <c r="AH78">
        <v>46.922145399999998</v>
      </c>
      <c r="AI78">
        <v>9.3733535999999997</v>
      </c>
      <c r="AJ78">
        <v>0</v>
      </c>
      <c r="AK78">
        <v>15.572000000000001</v>
      </c>
      <c r="AL78">
        <v>0</v>
      </c>
      <c r="AM78">
        <v>4.8588992571428564</v>
      </c>
      <c r="AN78">
        <v>0.91824000000000006</v>
      </c>
      <c r="AO78">
        <v>9.019919999999999</v>
      </c>
      <c r="AP78">
        <v>2.9082799199999996</v>
      </c>
      <c r="AQ78">
        <v>18.170199999999998</v>
      </c>
      <c r="AR78">
        <v>11.177337600000001</v>
      </c>
      <c r="AS78">
        <v>9.2859156000000009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33.80168257451718</v>
      </c>
      <c r="BB78">
        <f t="shared" si="1"/>
        <v>867.57650093563427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2.9506033112902448</v>
      </c>
      <c r="L79">
        <v>460.92523285639243</v>
      </c>
      <c r="M79">
        <v>13.808589240360195</v>
      </c>
      <c r="N79">
        <v>36.243842364532021</v>
      </c>
      <c r="O79">
        <v>0</v>
      </c>
      <c r="P79">
        <v>37.04994837377388</v>
      </c>
      <c r="Q79">
        <v>6.6951645763523215</v>
      </c>
      <c r="R79">
        <v>13.007796209697267</v>
      </c>
      <c r="S79">
        <v>8.097345864661655</v>
      </c>
      <c r="T79">
        <v>0</v>
      </c>
      <c r="U79">
        <v>50.391403358952452</v>
      </c>
      <c r="V79">
        <v>5.5056717999999991</v>
      </c>
      <c r="W79">
        <v>10.678720673076922</v>
      </c>
      <c r="X79">
        <v>45.257142776755046</v>
      </c>
      <c r="Y79">
        <v>0</v>
      </c>
      <c r="Z79">
        <v>6.0321175199999999</v>
      </c>
      <c r="AA79">
        <v>13.209273999999999</v>
      </c>
      <c r="AB79">
        <v>12.555207079999999</v>
      </c>
      <c r="AC79">
        <v>9.3762988799999984</v>
      </c>
      <c r="AD79">
        <v>11.834257760000002</v>
      </c>
      <c r="AE79">
        <v>15.981150639999999</v>
      </c>
      <c r="AF79">
        <v>9.3774999999999995</v>
      </c>
      <c r="AG79">
        <v>11.926911359999998</v>
      </c>
      <c r="AH79">
        <v>47.45964365999999</v>
      </c>
      <c r="AI79">
        <v>10.935579200000001</v>
      </c>
      <c r="AJ79">
        <v>0</v>
      </c>
      <c r="AK79">
        <v>15.572000000000001</v>
      </c>
      <c r="AL79">
        <v>0</v>
      </c>
      <c r="AM79">
        <v>4.8588992571428564</v>
      </c>
      <c r="AN79">
        <v>0.91824000000000006</v>
      </c>
      <c r="AO79">
        <v>9.019919999999999</v>
      </c>
      <c r="AP79">
        <v>2.9082799199999996</v>
      </c>
      <c r="AQ79">
        <v>20.489800000000002</v>
      </c>
      <c r="AR79">
        <v>16.088591999999998</v>
      </c>
      <c r="AS79">
        <v>9.4922692800000004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34.449277967368502</v>
      </c>
      <c r="BB79">
        <f t="shared" si="1"/>
        <v>884.19812399561874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2.9506033112902448</v>
      </c>
      <c r="L80">
        <v>460.92523285639243</v>
      </c>
      <c r="M80">
        <v>13.808589240360195</v>
      </c>
      <c r="N80">
        <v>36.243842364532021</v>
      </c>
      <c r="O80">
        <v>0</v>
      </c>
      <c r="P80">
        <v>37.04994837377388</v>
      </c>
      <c r="Q80">
        <v>6.6951645763523215</v>
      </c>
      <c r="R80">
        <v>13.007796209697267</v>
      </c>
      <c r="S80">
        <v>8.097345864661655</v>
      </c>
      <c r="T80">
        <v>0</v>
      </c>
      <c r="U80">
        <v>51.428272592041644</v>
      </c>
      <c r="V80">
        <v>4.7198777140773158</v>
      </c>
      <c r="W80">
        <v>10.678720673076922</v>
      </c>
      <c r="X80">
        <v>45.257142776755046</v>
      </c>
      <c r="Y80">
        <v>0</v>
      </c>
      <c r="Z80">
        <v>6.0321175199999999</v>
      </c>
      <c r="AA80">
        <v>13.209273999999999</v>
      </c>
      <c r="AB80">
        <v>12.555207079999999</v>
      </c>
      <c r="AC80">
        <v>9.3762988799999984</v>
      </c>
      <c r="AD80">
        <v>11.834257760000002</v>
      </c>
      <c r="AE80">
        <v>15.981150639999999</v>
      </c>
      <c r="AF80">
        <v>9.3774999999999995</v>
      </c>
      <c r="AG80">
        <v>11.926911359999998</v>
      </c>
      <c r="AH80">
        <v>47.45964365999999</v>
      </c>
      <c r="AI80">
        <v>20.308932799999997</v>
      </c>
      <c r="AJ80">
        <v>0</v>
      </c>
      <c r="AK80">
        <v>15.572000000000001</v>
      </c>
      <c r="AL80">
        <v>0</v>
      </c>
      <c r="AM80">
        <v>4.8588992571428564</v>
      </c>
      <c r="AN80">
        <v>0.91824000000000006</v>
      </c>
      <c r="AO80">
        <v>9.019919999999999</v>
      </c>
      <c r="AP80">
        <v>2.9082799199999996</v>
      </c>
      <c r="AQ80">
        <v>20.489800000000002</v>
      </c>
      <c r="AR80">
        <v>16.088591999999998</v>
      </c>
      <c r="AS80">
        <v>9.4922692800000004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34.810193925305171</v>
      </c>
      <c r="BB80">
        <f t="shared" si="1"/>
        <v>893.46163678484868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2.9506033112902448</v>
      </c>
      <c r="L81">
        <v>460.92523285639243</v>
      </c>
      <c r="M81">
        <v>13.808589240360195</v>
      </c>
      <c r="N81">
        <v>36.243842364532021</v>
      </c>
      <c r="O81">
        <v>0</v>
      </c>
      <c r="P81">
        <v>37.04994837377388</v>
      </c>
      <c r="Q81">
        <v>6.6951645763523215</v>
      </c>
      <c r="R81">
        <v>13.007796209697267</v>
      </c>
      <c r="S81">
        <v>8.097345864661655</v>
      </c>
      <c r="T81">
        <v>0</v>
      </c>
      <c r="U81">
        <v>52.778871192393865</v>
      </c>
      <c r="V81">
        <v>4.7198777140773158</v>
      </c>
      <c r="W81">
        <v>10.678720673076922</v>
      </c>
      <c r="X81">
        <v>45.257142776755046</v>
      </c>
      <c r="Y81">
        <v>0</v>
      </c>
      <c r="Z81">
        <v>6.0321175199999999</v>
      </c>
      <c r="AA81">
        <v>13.209273999999999</v>
      </c>
      <c r="AB81">
        <v>12.555207079999999</v>
      </c>
      <c r="AC81">
        <v>9.3762988799999984</v>
      </c>
      <c r="AD81">
        <v>11.834257760000002</v>
      </c>
      <c r="AE81">
        <v>15.981150639999999</v>
      </c>
      <c r="AF81">
        <v>9.3774999999999995</v>
      </c>
      <c r="AG81">
        <v>11.926911359999998</v>
      </c>
      <c r="AH81">
        <v>47.45964365999999</v>
      </c>
      <c r="AI81">
        <v>20.308932799999997</v>
      </c>
      <c r="AJ81">
        <v>0</v>
      </c>
      <c r="AK81">
        <v>15.572000000000001</v>
      </c>
      <c r="AL81">
        <v>0</v>
      </c>
      <c r="AM81">
        <v>4.8588992571428564</v>
      </c>
      <c r="AN81">
        <v>0.91824000000000006</v>
      </c>
      <c r="AO81">
        <v>9.019919999999999</v>
      </c>
      <c r="AP81">
        <v>2.9082799199999996</v>
      </c>
      <c r="AQ81">
        <v>20.489800000000002</v>
      </c>
      <c r="AR81">
        <v>14.733763200000002</v>
      </c>
      <c r="AS81">
        <v>9.6986229600000016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34.817773786127511</v>
      </c>
      <c r="BB81">
        <f t="shared" si="1"/>
        <v>893.65618040437857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2.9506033112902448</v>
      </c>
      <c r="L82">
        <v>460.92523285639243</v>
      </c>
      <c r="M82">
        <v>13.808589240360195</v>
      </c>
      <c r="N82">
        <v>36.243842364532021</v>
      </c>
      <c r="O82">
        <v>0</v>
      </c>
      <c r="P82">
        <v>37.04994837377388</v>
      </c>
      <c r="Q82">
        <v>6.6951645763523215</v>
      </c>
      <c r="R82">
        <v>13.007796209697267</v>
      </c>
      <c r="S82">
        <v>8.097345864661655</v>
      </c>
      <c r="T82">
        <v>0</v>
      </c>
      <c r="U82">
        <v>52.778871192393865</v>
      </c>
      <c r="V82">
        <v>4.7198777140773158</v>
      </c>
      <c r="W82">
        <v>10.678720673076922</v>
      </c>
      <c r="X82">
        <v>45.257142776755046</v>
      </c>
      <c r="Y82">
        <v>0</v>
      </c>
      <c r="Z82">
        <v>6.0321175199999999</v>
      </c>
      <c r="AA82">
        <v>13.209273999999999</v>
      </c>
      <c r="AB82">
        <v>12.555207079999999</v>
      </c>
      <c r="AC82">
        <v>9.3762988799999984</v>
      </c>
      <c r="AD82">
        <v>11.834257760000002</v>
      </c>
      <c r="AE82">
        <v>15.981150639999999</v>
      </c>
      <c r="AF82">
        <v>9.3774999999999995</v>
      </c>
      <c r="AG82">
        <v>11.926911359999998</v>
      </c>
      <c r="AH82">
        <v>47.45964365999999</v>
      </c>
      <c r="AI82">
        <v>20.308932799999997</v>
      </c>
      <c r="AJ82">
        <v>0</v>
      </c>
      <c r="AK82">
        <v>15.572000000000001</v>
      </c>
      <c r="AL82">
        <v>0</v>
      </c>
      <c r="AM82">
        <v>4.8588992571428564</v>
      </c>
      <c r="AN82">
        <v>0.91824000000000006</v>
      </c>
      <c r="AO82">
        <v>9.019919999999999</v>
      </c>
      <c r="AP82">
        <v>2.9082799199999996</v>
      </c>
      <c r="AQ82">
        <v>20.489800000000002</v>
      </c>
      <c r="AR82">
        <v>14.733763200000002</v>
      </c>
      <c r="AS82">
        <v>9.6986229600000016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34.817773786127511</v>
      </c>
      <c r="BB82">
        <f t="shared" si="1"/>
        <v>893.65618040437857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2.9506033112902448</v>
      </c>
      <c r="L83">
        <v>460.92523285639243</v>
      </c>
      <c r="M83">
        <v>13.808589240360195</v>
      </c>
      <c r="N83">
        <v>36.243842364532021</v>
      </c>
      <c r="O83">
        <v>0</v>
      </c>
      <c r="P83">
        <v>37.04994837377388</v>
      </c>
      <c r="Q83">
        <v>6.6951645763523215</v>
      </c>
      <c r="R83">
        <v>13.007796209697267</v>
      </c>
      <c r="S83">
        <v>8.097345864661655</v>
      </c>
      <c r="T83">
        <v>0</v>
      </c>
      <c r="U83">
        <v>52.778871192393865</v>
      </c>
      <c r="V83">
        <v>4.7198777140773158</v>
      </c>
      <c r="W83">
        <v>10.678720673076922</v>
      </c>
      <c r="X83">
        <v>45.257142776755046</v>
      </c>
      <c r="Y83">
        <v>0</v>
      </c>
      <c r="Z83">
        <v>6.0321175199999999</v>
      </c>
      <c r="AA83">
        <v>13.209273999999999</v>
      </c>
      <c r="AB83">
        <v>12.555207079999999</v>
      </c>
      <c r="AC83">
        <v>9.3762988799999984</v>
      </c>
      <c r="AD83">
        <v>11.834257760000002</v>
      </c>
      <c r="AE83">
        <v>15.981150639999999</v>
      </c>
      <c r="AF83">
        <v>9.3774999999999995</v>
      </c>
      <c r="AG83">
        <v>11.926911359999998</v>
      </c>
      <c r="AH83">
        <v>47.45964365999999</v>
      </c>
      <c r="AI83">
        <v>20.308932799999997</v>
      </c>
      <c r="AJ83">
        <v>0</v>
      </c>
      <c r="AK83">
        <v>15.572000000000001</v>
      </c>
      <c r="AL83">
        <v>0</v>
      </c>
      <c r="AM83">
        <v>4.8588992571428564</v>
      </c>
      <c r="AN83">
        <v>0.91824000000000006</v>
      </c>
      <c r="AO83">
        <v>9.019919999999999</v>
      </c>
      <c r="AP83">
        <v>2.9082799199999996</v>
      </c>
      <c r="AQ83">
        <v>20.489800000000002</v>
      </c>
      <c r="AR83">
        <v>14.733763200000002</v>
      </c>
      <c r="AS83">
        <v>9.6986229600000016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34.817773786127511</v>
      </c>
      <c r="BB83">
        <f t="shared" si="1"/>
        <v>893.65618040437857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2.9506033112902448</v>
      </c>
      <c r="L84">
        <v>460.92523285639243</v>
      </c>
      <c r="M84">
        <v>13.808589240360195</v>
      </c>
      <c r="N84">
        <v>36.243842364532021</v>
      </c>
      <c r="O84">
        <v>0</v>
      </c>
      <c r="P84">
        <v>37.04994837377388</v>
      </c>
      <c r="Q84">
        <v>6.6951645763523215</v>
      </c>
      <c r="R84">
        <v>13.007796209697267</v>
      </c>
      <c r="S84">
        <v>8.097345864661655</v>
      </c>
      <c r="T84">
        <v>0</v>
      </c>
      <c r="U84">
        <v>52.778871192393865</v>
      </c>
      <c r="V84">
        <v>4.7198777140773158</v>
      </c>
      <c r="W84">
        <v>10.678720673076922</v>
      </c>
      <c r="X84">
        <v>45.257142776755046</v>
      </c>
      <c r="Y84">
        <v>0</v>
      </c>
      <c r="Z84">
        <v>6.0321175199999999</v>
      </c>
      <c r="AA84">
        <v>13.209273999999999</v>
      </c>
      <c r="AB84">
        <v>12.555207079999999</v>
      </c>
      <c r="AC84">
        <v>9.3762988799999984</v>
      </c>
      <c r="AD84">
        <v>11.834257760000002</v>
      </c>
      <c r="AE84">
        <v>15.981150639999999</v>
      </c>
      <c r="AF84">
        <v>9.3774999999999995</v>
      </c>
      <c r="AG84">
        <v>11.926911359999998</v>
      </c>
      <c r="AH84">
        <v>47.45964365999999</v>
      </c>
      <c r="AI84">
        <v>20.308932799999997</v>
      </c>
      <c r="AJ84">
        <v>0</v>
      </c>
      <c r="AK84">
        <v>15.572000000000001</v>
      </c>
      <c r="AL84">
        <v>0</v>
      </c>
      <c r="AM84">
        <v>4.8588992571428564</v>
      </c>
      <c r="AN84">
        <v>0.91824000000000006</v>
      </c>
      <c r="AO84">
        <v>9.019919999999999</v>
      </c>
      <c r="AP84">
        <v>2.9082799199999996</v>
      </c>
      <c r="AQ84">
        <v>20.489800000000002</v>
      </c>
      <c r="AR84">
        <v>14.733763200000002</v>
      </c>
      <c r="AS84">
        <v>9.6986229600000016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34.817773786127511</v>
      </c>
      <c r="BB84">
        <f t="shared" si="1"/>
        <v>893.65618040437857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2.9506033112902448</v>
      </c>
      <c r="L85">
        <v>460.92523285639243</v>
      </c>
      <c r="M85">
        <v>13.808589240360195</v>
      </c>
      <c r="N85">
        <v>36.243842364532021</v>
      </c>
      <c r="O85">
        <v>0</v>
      </c>
      <c r="P85">
        <v>37.04994837377388</v>
      </c>
      <c r="Q85">
        <v>6.6951645763523215</v>
      </c>
      <c r="R85">
        <v>13.007796209697267</v>
      </c>
      <c r="S85">
        <v>8.097345864661655</v>
      </c>
      <c r="T85">
        <v>0</v>
      </c>
      <c r="U85">
        <v>52.778871192393865</v>
      </c>
      <c r="V85">
        <v>5.2171333333333338</v>
      </c>
      <c r="W85">
        <v>10.678720673076922</v>
      </c>
      <c r="X85">
        <v>45.257142776755046</v>
      </c>
      <c r="Y85">
        <v>0</v>
      </c>
      <c r="Z85">
        <v>6.0321175199999999</v>
      </c>
      <c r="AA85">
        <v>13.209273999999999</v>
      </c>
      <c r="AB85">
        <v>12.555207079999999</v>
      </c>
      <c r="AC85">
        <v>9.3762988799999984</v>
      </c>
      <c r="AD85">
        <v>11.834257760000002</v>
      </c>
      <c r="AE85">
        <v>15.981150639999999</v>
      </c>
      <c r="AF85">
        <v>9.3774999999999995</v>
      </c>
      <c r="AG85">
        <v>11.926911359999998</v>
      </c>
      <c r="AH85">
        <v>47.45964365999999</v>
      </c>
      <c r="AI85">
        <v>20.308932799999997</v>
      </c>
      <c r="AJ85">
        <v>0</v>
      </c>
      <c r="AK85">
        <v>15.572000000000001</v>
      </c>
      <c r="AL85">
        <v>0</v>
      </c>
      <c r="AM85">
        <v>4.8588992571428564</v>
      </c>
      <c r="AN85">
        <v>0.91824000000000006</v>
      </c>
      <c r="AO85">
        <v>9.019919999999999</v>
      </c>
      <c r="AP85">
        <v>2.9082799199999996</v>
      </c>
      <c r="AQ85">
        <v>20.489800000000002</v>
      </c>
      <c r="AR85">
        <v>14.733763200000002</v>
      </c>
      <c r="AS85">
        <v>9.6986229600000016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34.836421026098328</v>
      </c>
      <c r="BB85">
        <f t="shared" si="1"/>
        <v>894.13478878366357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2.9506033112902448</v>
      </c>
      <c r="L86">
        <v>460.92523285639243</v>
      </c>
      <c r="M86">
        <v>13.808589240360195</v>
      </c>
      <c r="N86">
        <v>36.243842364532021</v>
      </c>
      <c r="O86">
        <v>0</v>
      </c>
      <c r="P86">
        <v>37.04994837377388</v>
      </c>
      <c r="Q86">
        <v>6.6951645763523215</v>
      </c>
      <c r="R86">
        <v>13.007796209697267</v>
      </c>
      <c r="S86">
        <v>8.097345864661655</v>
      </c>
      <c r="T86">
        <v>0</v>
      </c>
      <c r="U86">
        <v>52.778871192393865</v>
      </c>
      <c r="V86">
        <v>5.4522617534942821</v>
      </c>
      <c r="W86">
        <v>10.678720673076922</v>
      </c>
      <c r="X86">
        <v>45.257142776755046</v>
      </c>
      <c r="Y86">
        <v>0</v>
      </c>
      <c r="Z86">
        <v>6.0321175199999999</v>
      </c>
      <c r="AA86">
        <v>13.209273999999999</v>
      </c>
      <c r="AB86">
        <v>12.555207079999999</v>
      </c>
      <c r="AC86">
        <v>9.3762988799999984</v>
      </c>
      <c r="AD86">
        <v>11.834257760000002</v>
      </c>
      <c r="AE86">
        <v>15.981150639999999</v>
      </c>
      <c r="AF86">
        <v>9.3774999999999995</v>
      </c>
      <c r="AG86">
        <v>11.926911359999998</v>
      </c>
      <c r="AH86">
        <v>47.45964365999999</v>
      </c>
      <c r="AI86">
        <v>10.935579200000001</v>
      </c>
      <c r="AJ86">
        <v>0</v>
      </c>
      <c r="AK86">
        <v>15.572000000000001</v>
      </c>
      <c r="AL86">
        <v>0</v>
      </c>
      <c r="AM86">
        <v>4.8588992571428564</v>
      </c>
      <c r="AN86">
        <v>0.91824000000000006</v>
      </c>
      <c r="AO86">
        <v>9.019919999999999</v>
      </c>
      <c r="AP86">
        <v>2.9082799199999996</v>
      </c>
      <c r="AQ86">
        <v>20.489800000000002</v>
      </c>
      <c r="AR86">
        <v>14.733763200000002</v>
      </c>
      <c r="AS86">
        <v>9.6986229600000016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34.493737415187702</v>
      </c>
      <c r="BB86">
        <f t="shared" si="1"/>
        <v>885.33924721473534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2.9506033112902448</v>
      </c>
      <c r="L87">
        <v>460.92523285639243</v>
      </c>
      <c r="M87">
        <v>13.808589240360195</v>
      </c>
      <c r="N87">
        <v>36.243842364532021</v>
      </c>
      <c r="O87">
        <v>0</v>
      </c>
      <c r="P87">
        <v>37.04994837377388</v>
      </c>
      <c r="Q87">
        <v>6.6951645763523215</v>
      </c>
      <c r="R87">
        <v>13.007796209697267</v>
      </c>
      <c r="S87">
        <v>8.097345864661655</v>
      </c>
      <c r="T87">
        <v>0</v>
      </c>
      <c r="U87">
        <v>52.778871192393865</v>
      </c>
      <c r="V87">
        <v>5.6109666666666662</v>
      </c>
      <c r="W87">
        <v>10.678720673076922</v>
      </c>
      <c r="X87">
        <v>45.257142776755046</v>
      </c>
      <c r="Y87">
        <v>0</v>
      </c>
      <c r="Z87">
        <v>4.0214116799999999</v>
      </c>
      <c r="AA87">
        <v>13.088087999999999</v>
      </c>
      <c r="AB87">
        <v>12.121704816000001</v>
      </c>
      <c r="AC87">
        <v>8.9164694944000011</v>
      </c>
      <c r="AD87">
        <v>11.22633356</v>
      </c>
      <c r="AE87">
        <v>15.167135380800001</v>
      </c>
      <c r="AF87">
        <v>9.0749999999999975</v>
      </c>
      <c r="AG87">
        <v>11.926911359999998</v>
      </c>
      <c r="AH87">
        <v>46.922145399999998</v>
      </c>
      <c r="AI87">
        <v>10.935579200000001</v>
      </c>
      <c r="AJ87">
        <v>0</v>
      </c>
      <c r="AK87">
        <v>15.572000000000001</v>
      </c>
      <c r="AL87">
        <v>0</v>
      </c>
      <c r="AM87">
        <v>4.8588992571428564</v>
      </c>
      <c r="AN87">
        <v>0.91824000000000006</v>
      </c>
      <c r="AO87">
        <v>9.019919999999999</v>
      </c>
      <c r="AP87">
        <v>2.9082799199999996</v>
      </c>
      <c r="AQ87">
        <v>19.098039999999997</v>
      </c>
      <c r="AR87">
        <v>14.733763200000002</v>
      </c>
      <c r="AS87">
        <v>9.6986229600000016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34.249229839965004</v>
      </c>
      <c r="BB87">
        <f t="shared" si="1"/>
        <v>879.06353849433015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2.9506033112902448</v>
      </c>
      <c r="L88">
        <v>460.92523285639243</v>
      </c>
      <c r="M88">
        <v>13.808589240360195</v>
      </c>
      <c r="N88">
        <v>36.243842364532021</v>
      </c>
      <c r="O88">
        <v>0</v>
      </c>
      <c r="P88">
        <v>37.04994837377388</v>
      </c>
      <c r="Q88">
        <v>6.6951645763523215</v>
      </c>
      <c r="R88">
        <v>13.007796209697267</v>
      </c>
      <c r="S88">
        <v>8.097345864661655</v>
      </c>
      <c r="T88">
        <v>0</v>
      </c>
      <c r="U88">
        <v>52.778871192393865</v>
      </c>
      <c r="V88">
        <v>5.7731333333333339</v>
      </c>
      <c r="W88">
        <v>10.678720673076922</v>
      </c>
      <c r="X88">
        <v>45.257142776755046</v>
      </c>
      <c r="Y88">
        <v>0</v>
      </c>
      <c r="Z88">
        <v>4.0214116799999999</v>
      </c>
      <c r="AA88">
        <v>13.088087999999999</v>
      </c>
      <c r="AB88">
        <v>12.121704816000001</v>
      </c>
      <c r="AC88">
        <v>8.9164694944000011</v>
      </c>
      <c r="AD88">
        <v>11.22633356</v>
      </c>
      <c r="AE88">
        <v>15.167135380800001</v>
      </c>
      <c r="AF88">
        <v>9.0749999999999975</v>
      </c>
      <c r="AG88">
        <v>11.926911359999998</v>
      </c>
      <c r="AH88">
        <v>46.922145399999998</v>
      </c>
      <c r="AI88">
        <v>10.935579200000001</v>
      </c>
      <c r="AJ88">
        <v>0</v>
      </c>
      <c r="AK88">
        <v>15.572000000000001</v>
      </c>
      <c r="AL88">
        <v>0</v>
      </c>
      <c r="AM88">
        <v>4.8588992571428564</v>
      </c>
      <c r="AN88">
        <v>0.91824000000000006</v>
      </c>
      <c r="AO88">
        <v>9.019919999999999</v>
      </c>
      <c r="AP88">
        <v>2.9082799199999996</v>
      </c>
      <c r="AQ88">
        <v>19.098039999999997</v>
      </c>
      <c r="AR88">
        <v>14.733763200000002</v>
      </c>
      <c r="AS88">
        <v>9.6986229600000016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34.255311173298331</v>
      </c>
      <c r="BB88">
        <f t="shared" si="1"/>
        <v>879.21962382766355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2.9506033112902448</v>
      </c>
      <c r="L89">
        <v>460.92523285639243</v>
      </c>
      <c r="M89">
        <v>13.808589240360195</v>
      </c>
      <c r="N89">
        <v>36.243842364532021</v>
      </c>
      <c r="O89">
        <v>0</v>
      </c>
      <c r="P89">
        <v>37.04994837377388</v>
      </c>
      <c r="Q89">
        <v>6.6951645763523215</v>
      </c>
      <c r="R89">
        <v>13.007796209697267</v>
      </c>
      <c r="S89">
        <v>8.097345864661655</v>
      </c>
      <c r="T89">
        <v>0</v>
      </c>
      <c r="U89">
        <v>52.778871192393865</v>
      </c>
      <c r="V89">
        <v>5.9387608163265311</v>
      </c>
      <c r="W89">
        <v>10.678720673076922</v>
      </c>
      <c r="X89">
        <v>45.257142776755046</v>
      </c>
      <c r="Y89">
        <v>0</v>
      </c>
      <c r="Z89">
        <v>4.0214116799999999</v>
      </c>
      <c r="AA89">
        <v>13.088087999999999</v>
      </c>
      <c r="AB89">
        <v>12.121704816000001</v>
      </c>
      <c r="AC89">
        <v>8.9164694944000011</v>
      </c>
      <c r="AD89">
        <v>11.22633356</v>
      </c>
      <c r="AE89">
        <v>15.167135380800001</v>
      </c>
      <c r="AF89">
        <v>9.0749999999999975</v>
      </c>
      <c r="AG89">
        <v>11.926911359999998</v>
      </c>
      <c r="AH89">
        <v>46.922145399999998</v>
      </c>
      <c r="AI89">
        <v>10.935579200000001</v>
      </c>
      <c r="AJ89">
        <v>0</v>
      </c>
      <c r="AK89">
        <v>15.572000000000001</v>
      </c>
      <c r="AL89">
        <v>0</v>
      </c>
      <c r="AM89">
        <v>4.8588992571428564</v>
      </c>
      <c r="AN89">
        <v>0.91824000000000006</v>
      </c>
      <c r="AO89">
        <v>9.019919999999999</v>
      </c>
      <c r="AP89">
        <v>2.9082799199999996</v>
      </c>
      <c r="AQ89">
        <v>19.098039999999997</v>
      </c>
      <c r="AR89">
        <v>13.548287999999999</v>
      </c>
      <c r="AS89">
        <v>9.6986229600000016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34.217066633861997</v>
      </c>
      <c r="BB89">
        <f t="shared" si="1"/>
        <v>878.23802065009295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2.9506033112902448</v>
      </c>
      <c r="L90">
        <v>460.92523285639243</v>
      </c>
      <c r="M90">
        <v>13.808589240360195</v>
      </c>
      <c r="N90">
        <v>36.243842364532021</v>
      </c>
      <c r="O90">
        <v>0</v>
      </c>
      <c r="P90">
        <v>37.04994837377388</v>
      </c>
      <c r="Q90">
        <v>6.6951645763523215</v>
      </c>
      <c r="R90">
        <v>13.007796209697267</v>
      </c>
      <c r="S90">
        <v>8.097345864661655</v>
      </c>
      <c r="T90">
        <v>0</v>
      </c>
      <c r="U90">
        <v>52.778871192393865</v>
      </c>
      <c r="V90">
        <v>6.0940061293984105</v>
      </c>
      <c r="W90">
        <v>10.678720673076922</v>
      </c>
      <c r="X90">
        <v>45.257142776755046</v>
      </c>
      <c r="Y90">
        <v>0</v>
      </c>
      <c r="Z90">
        <v>4.0214116799999999</v>
      </c>
      <c r="AA90">
        <v>13.088087999999999</v>
      </c>
      <c r="AB90">
        <v>12.121704816000001</v>
      </c>
      <c r="AC90">
        <v>8.9164694944000011</v>
      </c>
      <c r="AD90">
        <v>11.22633356</v>
      </c>
      <c r="AE90">
        <v>15.167135380800001</v>
      </c>
      <c r="AF90">
        <v>9.0749999999999975</v>
      </c>
      <c r="AG90">
        <v>11.926911359999998</v>
      </c>
      <c r="AH90">
        <v>46.922145399999998</v>
      </c>
      <c r="AI90">
        <v>10.935579200000001</v>
      </c>
      <c r="AJ90">
        <v>0</v>
      </c>
      <c r="AK90">
        <v>15.572000000000001</v>
      </c>
      <c r="AL90">
        <v>0</v>
      </c>
      <c r="AM90">
        <v>4.8588992571428564</v>
      </c>
      <c r="AN90">
        <v>0.91824000000000006</v>
      </c>
      <c r="AO90">
        <v>9.019919999999999</v>
      </c>
      <c r="AP90">
        <v>2.9082799199999996</v>
      </c>
      <c r="AQ90">
        <v>19.098039999999997</v>
      </c>
      <c r="AR90">
        <v>13.548287999999999</v>
      </c>
      <c r="AS90">
        <v>9.6986229600000016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34.222888416484118</v>
      </c>
      <c r="BB90">
        <f t="shared" si="1"/>
        <v>878.38744418054273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2.9506033112902448</v>
      </c>
      <c r="L91">
        <v>460.92523285639243</v>
      </c>
      <c r="M91">
        <v>13.808589240360195</v>
      </c>
      <c r="N91">
        <v>36.243842364532021</v>
      </c>
      <c r="O91">
        <v>0</v>
      </c>
      <c r="P91">
        <v>37.04994837377388</v>
      </c>
      <c r="Q91">
        <v>6.6951645763523215</v>
      </c>
      <c r="R91">
        <v>13.007796209697267</v>
      </c>
      <c r="S91">
        <v>8.097345864661655</v>
      </c>
      <c r="T91">
        <v>0</v>
      </c>
      <c r="U91">
        <v>52.778871192393865</v>
      </c>
      <c r="V91">
        <v>6.2596333333333343</v>
      </c>
      <c r="W91">
        <v>10.678720673076922</v>
      </c>
      <c r="X91">
        <v>45.257142776755046</v>
      </c>
      <c r="Y91">
        <v>0</v>
      </c>
      <c r="Z91">
        <v>6.0321175199999999</v>
      </c>
      <c r="AA91">
        <v>13.209273999999999</v>
      </c>
      <c r="AB91">
        <v>12.555207079999999</v>
      </c>
      <c r="AC91">
        <v>9.3762988799999984</v>
      </c>
      <c r="AD91">
        <v>11.834257760000002</v>
      </c>
      <c r="AE91">
        <v>15.981150639999999</v>
      </c>
      <c r="AF91">
        <v>9.3774999999999995</v>
      </c>
      <c r="AG91">
        <v>11.926911359999998</v>
      </c>
      <c r="AH91">
        <v>47.45964365999999</v>
      </c>
      <c r="AI91">
        <v>10.935579200000001</v>
      </c>
      <c r="AJ91">
        <v>0</v>
      </c>
      <c r="AK91">
        <v>15.572000000000001</v>
      </c>
      <c r="AL91">
        <v>0</v>
      </c>
      <c r="AM91">
        <v>4.8588992571428564</v>
      </c>
      <c r="AN91">
        <v>0.91824000000000006</v>
      </c>
      <c r="AO91">
        <v>9.019919999999999</v>
      </c>
      <c r="AP91">
        <v>2.9082799199999996</v>
      </c>
      <c r="AQ91">
        <v>20.489800000000002</v>
      </c>
      <c r="AR91">
        <v>13.548287999999999</v>
      </c>
      <c r="AS91">
        <v>9.6986229600000016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34.479558612765011</v>
      </c>
      <c r="BB91">
        <f t="shared" si="1"/>
        <v>884.97532239699694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2.9506033112902448</v>
      </c>
      <c r="L92">
        <v>460.92523285639243</v>
      </c>
      <c r="M92">
        <v>13.808589240360195</v>
      </c>
      <c r="N92">
        <v>36.243842364532021</v>
      </c>
      <c r="O92">
        <v>0</v>
      </c>
      <c r="P92">
        <v>37.04994837377388</v>
      </c>
      <c r="Q92">
        <v>6.6951645763523215</v>
      </c>
      <c r="R92">
        <v>13.007796209697267</v>
      </c>
      <c r="S92">
        <v>8.097345864661655</v>
      </c>
      <c r="T92">
        <v>0</v>
      </c>
      <c r="U92">
        <v>52.778871192393865</v>
      </c>
      <c r="V92">
        <v>6.4217999999999993</v>
      </c>
      <c r="W92">
        <v>10.678720673076922</v>
      </c>
      <c r="X92">
        <v>45.257142776755046</v>
      </c>
      <c r="Y92">
        <v>0</v>
      </c>
      <c r="Z92">
        <v>6.0321175199999999</v>
      </c>
      <c r="AA92">
        <v>13.209273999999999</v>
      </c>
      <c r="AB92">
        <v>12.555207079999999</v>
      </c>
      <c r="AC92">
        <v>9.3762988799999984</v>
      </c>
      <c r="AD92">
        <v>11.834257760000002</v>
      </c>
      <c r="AE92">
        <v>15.981150639999999</v>
      </c>
      <c r="AF92">
        <v>9.3774999999999995</v>
      </c>
      <c r="AG92">
        <v>11.926911359999998</v>
      </c>
      <c r="AH92">
        <v>47.45964365999999</v>
      </c>
      <c r="AI92">
        <v>10.935579200000001</v>
      </c>
      <c r="AJ92">
        <v>0</v>
      </c>
      <c r="AK92">
        <v>15.572000000000001</v>
      </c>
      <c r="AL92">
        <v>0</v>
      </c>
      <c r="AM92">
        <v>4.8588992571428564</v>
      </c>
      <c r="AN92">
        <v>0.91824000000000006</v>
      </c>
      <c r="AO92">
        <v>9.019919999999999</v>
      </c>
      <c r="AP92">
        <v>2.9082799199999996</v>
      </c>
      <c r="AQ92">
        <v>20.489800000000002</v>
      </c>
      <c r="AR92">
        <v>13.548287999999999</v>
      </c>
      <c r="AS92">
        <v>9.6986229600000016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34.485639612765006</v>
      </c>
      <c r="BB92">
        <f t="shared" si="1"/>
        <v>885.13140806366368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2.9506033112902448</v>
      </c>
      <c r="L93">
        <v>460.92523285639243</v>
      </c>
      <c r="M93">
        <v>13.808589240360195</v>
      </c>
      <c r="N93">
        <v>36.243842364532021</v>
      </c>
      <c r="O93">
        <v>0</v>
      </c>
      <c r="P93">
        <v>37.04994837377388</v>
      </c>
      <c r="Q93">
        <v>6.6951645763523215</v>
      </c>
      <c r="R93">
        <v>13.007796209697267</v>
      </c>
      <c r="S93">
        <v>8.097345864661655</v>
      </c>
      <c r="T93">
        <v>0</v>
      </c>
      <c r="U93">
        <v>52.778871192393865</v>
      </c>
      <c r="V93">
        <v>6.5839666666666661</v>
      </c>
      <c r="W93">
        <v>10.678720673076922</v>
      </c>
      <c r="X93">
        <v>45.257142776755046</v>
      </c>
      <c r="Y93">
        <v>0</v>
      </c>
      <c r="Z93">
        <v>6.0321175199999999</v>
      </c>
      <c r="AA93">
        <v>13.209273999999999</v>
      </c>
      <c r="AB93">
        <v>12.555207079999999</v>
      </c>
      <c r="AC93">
        <v>9.3762988799999984</v>
      </c>
      <c r="AD93">
        <v>11.834257760000002</v>
      </c>
      <c r="AE93">
        <v>15.981150639999999</v>
      </c>
      <c r="AF93">
        <v>9.3774999999999995</v>
      </c>
      <c r="AG93">
        <v>11.926911359999998</v>
      </c>
      <c r="AH93">
        <v>47.45964365999999</v>
      </c>
      <c r="AI93">
        <v>9.3733535999999997</v>
      </c>
      <c r="AJ93">
        <v>0</v>
      </c>
      <c r="AK93">
        <v>15.572000000000001</v>
      </c>
      <c r="AL93">
        <v>0</v>
      </c>
      <c r="AM93">
        <v>4.8588992571428564</v>
      </c>
      <c r="AN93">
        <v>0.91824000000000006</v>
      </c>
      <c r="AO93">
        <v>9.019919999999999</v>
      </c>
      <c r="AP93">
        <v>2.9082799199999996</v>
      </c>
      <c r="AQ93">
        <v>20.489800000000002</v>
      </c>
      <c r="AR93">
        <v>13.548287999999999</v>
      </c>
      <c r="AS93">
        <v>9.6986229600000016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34.433137486098339</v>
      </c>
      <c r="BB93">
        <f t="shared" si="1"/>
        <v>883.78385125699697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2.9506033112902448</v>
      </c>
      <c r="L94">
        <v>460.92523285639243</v>
      </c>
      <c r="M94">
        <v>13.808589240360195</v>
      </c>
      <c r="N94">
        <v>36.243842364532021</v>
      </c>
      <c r="O94">
        <v>0</v>
      </c>
      <c r="P94">
        <v>37.04994837377388</v>
      </c>
      <c r="Q94">
        <v>6.6951645763523215</v>
      </c>
      <c r="R94">
        <v>13.007796209697267</v>
      </c>
      <c r="S94">
        <v>8.097345864661655</v>
      </c>
      <c r="T94">
        <v>0</v>
      </c>
      <c r="U94">
        <v>52.778871192393865</v>
      </c>
      <c r="V94">
        <v>6.7495946639302211</v>
      </c>
      <c r="W94">
        <v>10.678720673076922</v>
      </c>
      <c r="X94">
        <v>45.257142776755046</v>
      </c>
      <c r="Y94">
        <v>0</v>
      </c>
      <c r="Z94">
        <v>6.0321175199999999</v>
      </c>
      <c r="AA94">
        <v>13.209273999999999</v>
      </c>
      <c r="AB94">
        <v>12.555207079999999</v>
      </c>
      <c r="AC94">
        <v>9.3762988799999984</v>
      </c>
      <c r="AD94">
        <v>11.834257760000002</v>
      </c>
      <c r="AE94">
        <v>15.981150639999999</v>
      </c>
      <c r="AF94">
        <v>9.3774999999999995</v>
      </c>
      <c r="AG94">
        <v>11.926911359999998</v>
      </c>
      <c r="AH94">
        <v>47.45964365999999</v>
      </c>
      <c r="AI94">
        <v>9.3733535999999997</v>
      </c>
      <c r="AJ94">
        <v>0</v>
      </c>
      <c r="AK94">
        <v>15.572000000000001</v>
      </c>
      <c r="AL94">
        <v>0</v>
      </c>
      <c r="AM94">
        <v>4.8588992571428564</v>
      </c>
      <c r="AN94">
        <v>0.91824000000000006</v>
      </c>
      <c r="AO94">
        <v>9.019919999999999</v>
      </c>
      <c r="AP94">
        <v>2.9082799199999996</v>
      </c>
      <c r="AQ94">
        <v>20.489800000000002</v>
      </c>
      <c r="AR94">
        <v>13.548287999999999</v>
      </c>
      <c r="AS94">
        <v>9.6986229600000016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34.43934861932906</v>
      </c>
      <c r="BB94">
        <f t="shared" si="1"/>
        <v>883.94326812102975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2.9506033112902448</v>
      </c>
      <c r="L95">
        <v>460.92523285639243</v>
      </c>
      <c r="M95">
        <v>13.808589240360195</v>
      </c>
      <c r="N95">
        <v>36.243842364532021</v>
      </c>
      <c r="O95">
        <v>0</v>
      </c>
      <c r="P95">
        <v>37.04994837377388</v>
      </c>
      <c r="Q95">
        <v>6.6951645763523215</v>
      </c>
      <c r="R95">
        <v>13.007796209697267</v>
      </c>
      <c r="S95">
        <v>8.097345864661655</v>
      </c>
      <c r="T95">
        <v>0</v>
      </c>
      <c r="U95">
        <v>52.778871192393865</v>
      </c>
      <c r="V95">
        <v>6.8321564128256522</v>
      </c>
      <c r="W95">
        <v>10.678720673076922</v>
      </c>
      <c r="X95">
        <v>45.257142776755046</v>
      </c>
      <c r="Y95">
        <v>0</v>
      </c>
      <c r="Z95">
        <v>6.0321175199999999</v>
      </c>
      <c r="AA95">
        <v>13.088087999999999</v>
      </c>
      <c r="AB95">
        <v>12.121704816000001</v>
      </c>
      <c r="AC95">
        <v>8.9164694944000011</v>
      </c>
      <c r="AD95">
        <v>11.22633356</v>
      </c>
      <c r="AE95">
        <v>15.167135380800001</v>
      </c>
      <c r="AF95">
        <v>9.0749999999999975</v>
      </c>
      <c r="AG95">
        <v>11.926911359999998</v>
      </c>
      <c r="AH95">
        <v>46.922145399999998</v>
      </c>
      <c r="AI95">
        <v>9.3733535999999997</v>
      </c>
      <c r="AJ95">
        <v>0</v>
      </c>
      <c r="AK95">
        <v>15.572000000000001</v>
      </c>
      <c r="AL95">
        <v>0</v>
      </c>
      <c r="AM95">
        <v>4.8588992571428564</v>
      </c>
      <c r="AN95">
        <v>0.91824000000000006</v>
      </c>
      <c r="AO95">
        <v>9.019919999999999</v>
      </c>
      <c r="AP95">
        <v>2.9082799199999996</v>
      </c>
      <c r="AQ95">
        <v>19.098039999999997</v>
      </c>
      <c r="AR95">
        <v>16.088591999999998</v>
      </c>
      <c r="AS95">
        <v>9.6986229600000016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34.362648390127447</v>
      </c>
      <c r="BB95">
        <f t="shared" si="1"/>
        <v>881.9746187303266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2.9506033112902448</v>
      </c>
      <c r="L96">
        <v>460.92523285639243</v>
      </c>
      <c r="M96">
        <v>13.808589240360195</v>
      </c>
      <c r="N96">
        <v>36.243842364532021</v>
      </c>
      <c r="O96">
        <v>0</v>
      </c>
      <c r="P96">
        <v>37.04994837377388</v>
      </c>
      <c r="Q96">
        <v>6.6951645763523215</v>
      </c>
      <c r="R96">
        <v>13.007796209697267</v>
      </c>
      <c r="S96">
        <v>8.097345864661655</v>
      </c>
      <c r="T96">
        <v>0</v>
      </c>
      <c r="U96">
        <v>52.778871192393865</v>
      </c>
      <c r="V96">
        <v>6.6090881874847609</v>
      </c>
      <c r="W96">
        <v>10.678720673076922</v>
      </c>
      <c r="X96">
        <v>45.257142776755046</v>
      </c>
      <c r="Y96">
        <v>0</v>
      </c>
      <c r="Z96">
        <v>6.0321175199999999</v>
      </c>
      <c r="AA96">
        <v>13.088087999999999</v>
      </c>
      <c r="AB96">
        <v>12.121704816000001</v>
      </c>
      <c r="AC96">
        <v>8.9164694944000011</v>
      </c>
      <c r="AD96">
        <v>11.22633356</v>
      </c>
      <c r="AE96">
        <v>15.167135380800001</v>
      </c>
      <c r="AF96">
        <v>9.0749999999999975</v>
      </c>
      <c r="AG96">
        <v>11.926911359999998</v>
      </c>
      <c r="AH96">
        <v>39.222846000000004</v>
      </c>
      <c r="AI96">
        <v>9.3733535999999997</v>
      </c>
      <c r="AJ96">
        <v>0</v>
      </c>
      <c r="AK96">
        <v>15.572000000000001</v>
      </c>
      <c r="AL96">
        <v>0</v>
      </c>
      <c r="AM96">
        <v>4.8588992571428564</v>
      </c>
      <c r="AN96">
        <v>0.91824000000000006</v>
      </c>
      <c r="AO96">
        <v>9.019919999999999</v>
      </c>
      <c r="AP96">
        <v>2.9082799199999996</v>
      </c>
      <c r="AQ96">
        <v>19.098039999999997</v>
      </c>
      <c r="AR96">
        <v>16.088591999999998</v>
      </c>
      <c r="AS96">
        <v>9.6986229600000016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34.065559478916427</v>
      </c>
      <c r="BB96">
        <f t="shared" si="1"/>
        <v>874.34934001619695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2.9506033112902448</v>
      </c>
      <c r="L97">
        <v>460.92523285639243</v>
      </c>
      <c r="M97">
        <v>13.808589240360195</v>
      </c>
      <c r="N97">
        <v>36.243842364532021</v>
      </c>
      <c r="O97">
        <v>0</v>
      </c>
      <c r="P97">
        <v>37.04994837377388</v>
      </c>
      <c r="Q97">
        <v>6.6951645763523215</v>
      </c>
      <c r="R97">
        <v>13.007796209697267</v>
      </c>
      <c r="S97">
        <v>8.097345864661655</v>
      </c>
      <c r="T97">
        <v>0</v>
      </c>
      <c r="U97">
        <v>52.778871192393865</v>
      </c>
      <c r="V97">
        <v>6.6090881874847609</v>
      </c>
      <c r="W97">
        <v>10.678720673076922</v>
      </c>
      <c r="X97">
        <v>45.257142776755046</v>
      </c>
      <c r="Y97">
        <v>0</v>
      </c>
      <c r="Z97">
        <v>6.0321175199999999</v>
      </c>
      <c r="AA97">
        <v>13.088087999999999</v>
      </c>
      <c r="AB97">
        <v>12.121704816000001</v>
      </c>
      <c r="AC97">
        <v>8.9164694944000011</v>
      </c>
      <c r="AD97">
        <v>11.22633356</v>
      </c>
      <c r="AE97">
        <v>15.167135380800001</v>
      </c>
      <c r="AF97">
        <v>9.0749999999999975</v>
      </c>
      <c r="AG97">
        <v>11.926911359999998</v>
      </c>
      <c r="AH97">
        <v>23.243168000000004</v>
      </c>
      <c r="AI97">
        <v>5.8583460000000001</v>
      </c>
      <c r="AJ97">
        <v>0</v>
      </c>
      <c r="AK97">
        <v>15.572000000000001</v>
      </c>
      <c r="AL97">
        <v>0</v>
      </c>
      <c r="AM97">
        <v>4.8588992571428564</v>
      </c>
      <c r="AN97">
        <v>0.91824000000000006</v>
      </c>
      <c r="AO97">
        <v>9.019919999999999</v>
      </c>
      <c r="AP97">
        <v>2.9082799199999996</v>
      </c>
      <c r="AQ97">
        <v>19.098039999999997</v>
      </c>
      <c r="AR97">
        <v>13.548287999999999</v>
      </c>
      <c r="AS97">
        <v>9.6986229600000016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33.239247062116441</v>
      </c>
      <c r="BB97">
        <f t="shared" si="1"/>
        <v>853.1406628329969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2.9506033112902448</v>
      </c>
      <c r="L98">
        <v>460.92523285639243</v>
      </c>
      <c r="M98">
        <v>13.808589240360195</v>
      </c>
      <c r="N98">
        <v>36.243842364532021</v>
      </c>
      <c r="O98">
        <v>0</v>
      </c>
      <c r="P98">
        <v>37.04994837377388</v>
      </c>
      <c r="Q98">
        <v>6.6951645763523215</v>
      </c>
      <c r="R98">
        <v>13.007796209697267</v>
      </c>
      <c r="S98">
        <v>8.097345864661655</v>
      </c>
      <c r="T98">
        <v>0</v>
      </c>
      <c r="U98">
        <v>52.778871192393865</v>
      </c>
      <c r="V98">
        <v>6.6090881874847609</v>
      </c>
      <c r="W98">
        <v>10.678720673076922</v>
      </c>
      <c r="X98">
        <v>45.257142776755046</v>
      </c>
      <c r="Y98">
        <v>0</v>
      </c>
      <c r="Z98">
        <v>6.0321175199999999</v>
      </c>
      <c r="AA98">
        <v>13.088087999999999</v>
      </c>
      <c r="AB98">
        <v>12.121704816000001</v>
      </c>
      <c r="AC98">
        <v>8.9164694944000011</v>
      </c>
      <c r="AD98">
        <v>11.22633356</v>
      </c>
      <c r="AE98">
        <v>15.167135380800001</v>
      </c>
      <c r="AF98">
        <v>9.0749999999999975</v>
      </c>
      <c r="AG98">
        <v>11.926911359999998</v>
      </c>
      <c r="AH98">
        <v>14.52698</v>
      </c>
      <c r="AI98">
        <v>5.8583460000000001</v>
      </c>
      <c r="AJ98">
        <v>0</v>
      </c>
      <c r="AK98">
        <v>15.572000000000001</v>
      </c>
      <c r="AL98">
        <v>0</v>
      </c>
      <c r="AM98">
        <v>4.8588992571428564</v>
      </c>
      <c r="AN98">
        <v>0.91824000000000006</v>
      </c>
      <c r="AO98">
        <v>9.019919999999999</v>
      </c>
      <c r="AP98">
        <v>2.9082799199999996</v>
      </c>
      <c r="AQ98">
        <v>19.098039999999997</v>
      </c>
      <c r="AR98">
        <v>13.548287999999999</v>
      </c>
      <c r="AS98">
        <v>9.6986229600000016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32.912390012116433</v>
      </c>
      <c r="BB98">
        <f t="shared" si="1"/>
        <v>844.75133188299685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3.1968670463239715E-2</v>
      </c>
      <c r="L99">
        <f t="shared" si="2"/>
        <v>7.8504700666499048</v>
      </c>
      <c r="M99">
        <f t="shared" si="2"/>
        <v>0.33024414159880822</v>
      </c>
      <c r="N99">
        <f t="shared" si="2"/>
        <v>0.86940553784573449</v>
      </c>
      <c r="O99">
        <f t="shared" si="2"/>
        <v>0</v>
      </c>
      <c r="P99">
        <f t="shared" si="2"/>
        <v>0.89495614457147898</v>
      </c>
      <c r="Q99">
        <f t="shared" si="2"/>
        <v>0.10570627778318978</v>
      </c>
      <c r="R99">
        <f t="shared" si="2"/>
        <v>0.18829882477638174</v>
      </c>
      <c r="S99">
        <f t="shared" si="2"/>
        <v>0.12546813371936336</v>
      </c>
      <c r="T99">
        <f t="shared" si="2"/>
        <v>0</v>
      </c>
      <c r="U99">
        <f t="shared" si="2"/>
        <v>1.2328773344958532</v>
      </c>
      <c r="V99">
        <f t="shared" si="2"/>
        <v>8.7967855426961214E-2</v>
      </c>
      <c r="W99">
        <f t="shared" si="2"/>
        <v>0.24981045585304901</v>
      </c>
      <c r="X99">
        <f t="shared" si="2"/>
        <v>1.0647341833216832</v>
      </c>
      <c r="Y99">
        <f t="shared" si="2"/>
        <v>0</v>
      </c>
      <c r="Z99">
        <f t="shared" si="2"/>
        <v>0.12063290096</v>
      </c>
      <c r="AA99">
        <f t="shared" si="2"/>
        <v>0.31447766999999965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0.36645329491679929</v>
      </c>
      <c r="AF99">
        <f t="shared" si="2"/>
        <v>0.21538000000000024</v>
      </c>
      <c r="AG99">
        <f t="shared" si="2"/>
        <v>0.28624587263999984</v>
      </c>
      <c r="AH99">
        <f t="shared" si="2"/>
        <v>1.1118006238299996</v>
      </c>
      <c r="AI99">
        <f t="shared" si="2"/>
        <v>0.241168577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0.1166135821714287</v>
      </c>
      <c r="AN99">
        <f t="shared" si="2"/>
        <v>2.100473999999997E-2</v>
      </c>
      <c r="AO99">
        <f t="shared" si="2"/>
        <v>0.2105249327999997</v>
      </c>
      <c r="AP99">
        <f t="shared" si="2"/>
        <v>7.9270278359999974E-2</v>
      </c>
      <c r="AQ99">
        <f t="shared" si="2"/>
        <v>0.40206400000000003</v>
      </c>
      <c r="AR99">
        <f t="shared" si="2"/>
        <v>0.35606594400000036</v>
      </c>
      <c r="AS99">
        <f t="shared" si="2"/>
        <v>0.23446895886179953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0.68477472777212833</v>
      </c>
      <c r="BB99">
        <f t="shared" si="1"/>
        <v>17.575884230711942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74.78</v>
      </c>
      <c r="BA3">
        <v>2.8099999999999881</v>
      </c>
      <c r="BB3">
        <f>SUM(B3:AZ3)-BA3</f>
        <v>71.970000000000013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74.78</v>
      </c>
      <c r="BA4">
        <v>2.8099999999999881</v>
      </c>
      <c r="BB4">
        <f t="shared" ref="BB4:BB67" si="0">SUM(B4:AZ4)-BA4</f>
        <v>71.970000000000013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74.78</v>
      </c>
      <c r="BA5">
        <v>2.8099999999999881</v>
      </c>
      <c r="BB5">
        <f t="shared" si="0"/>
        <v>71.970000000000013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74.78</v>
      </c>
      <c r="BA6">
        <v>2.8099999999999881</v>
      </c>
      <c r="BB6">
        <f t="shared" si="0"/>
        <v>71.970000000000013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74.78</v>
      </c>
      <c r="BA7">
        <v>2.8099999999999881</v>
      </c>
      <c r="BB7">
        <f t="shared" si="0"/>
        <v>71.970000000000013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74.78</v>
      </c>
      <c r="BA8">
        <v>2.8099999999999881</v>
      </c>
      <c r="BB8">
        <f t="shared" si="0"/>
        <v>71.970000000000013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74.78</v>
      </c>
      <c r="BA9">
        <v>2.8099999999999881</v>
      </c>
      <c r="BB9">
        <f t="shared" si="0"/>
        <v>71.970000000000013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74.78</v>
      </c>
      <c r="BA10">
        <v>2.8099999999999881</v>
      </c>
      <c r="BB10">
        <f t="shared" si="0"/>
        <v>71.970000000000013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74.380000000000024</v>
      </c>
      <c r="BA11">
        <v>2.7800000000000296</v>
      </c>
      <c r="BB11">
        <f t="shared" si="0"/>
        <v>71.599999999999994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74.380000000000024</v>
      </c>
      <c r="BA12">
        <v>2.7800000000000296</v>
      </c>
      <c r="BB12">
        <f t="shared" si="0"/>
        <v>71.599999999999994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74.380000000000024</v>
      </c>
      <c r="BA13">
        <v>2.7800000000000296</v>
      </c>
      <c r="BB13">
        <f t="shared" si="0"/>
        <v>71.599999999999994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74.380000000000024</v>
      </c>
      <c r="BA14">
        <v>2.7800000000000296</v>
      </c>
      <c r="BB14">
        <f t="shared" si="0"/>
        <v>71.599999999999994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74.380000000000024</v>
      </c>
      <c r="BA15">
        <v>2.7800000000000296</v>
      </c>
      <c r="BB15">
        <f t="shared" si="0"/>
        <v>71.599999999999994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74.380000000000024</v>
      </c>
      <c r="BA16">
        <v>2.7800000000000296</v>
      </c>
      <c r="BB16">
        <f t="shared" si="0"/>
        <v>71.599999999999994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74.380000000000024</v>
      </c>
      <c r="BA17">
        <v>2.7800000000000296</v>
      </c>
      <c r="BB17">
        <f t="shared" si="0"/>
        <v>71.599999999999994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74.380000000000024</v>
      </c>
      <c r="BA18">
        <v>2.7800000000000296</v>
      </c>
      <c r="BB18">
        <f t="shared" si="0"/>
        <v>71.599999999999994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73.560000000000016</v>
      </c>
      <c r="BA19">
        <v>2.7500000000000142</v>
      </c>
      <c r="BB19">
        <f t="shared" si="0"/>
        <v>70.81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73.560000000000016</v>
      </c>
      <c r="BA20">
        <v>2.7500000000000142</v>
      </c>
      <c r="BB20">
        <f t="shared" si="0"/>
        <v>70.81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73.560000000000016</v>
      </c>
      <c r="BA21">
        <v>2.7500000000000142</v>
      </c>
      <c r="BB21">
        <f t="shared" si="0"/>
        <v>70.81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73.560000000000016</v>
      </c>
      <c r="BA22">
        <v>2.7500000000000142</v>
      </c>
      <c r="BB22">
        <f t="shared" si="0"/>
        <v>70.81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73.320000000000022</v>
      </c>
      <c r="BA23">
        <v>2.7400000000000233</v>
      </c>
      <c r="BB23">
        <f t="shared" si="0"/>
        <v>70.58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73.320000000000022</v>
      </c>
      <c r="BA24">
        <v>2.7400000000000233</v>
      </c>
      <c r="BB24">
        <f t="shared" si="0"/>
        <v>70.58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73.320000000000022</v>
      </c>
      <c r="BA25">
        <v>2.7400000000000233</v>
      </c>
      <c r="BB25">
        <f t="shared" si="0"/>
        <v>70.58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73.430000000000021</v>
      </c>
      <c r="BA26">
        <v>2.7500000000000142</v>
      </c>
      <c r="BB26">
        <f t="shared" si="0"/>
        <v>70.680000000000007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73.79000000000002</v>
      </c>
      <c r="BA27">
        <v>2.7800000000000011</v>
      </c>
      <c r="BB27">
        <f t="shared" si="0"/>
        <v>71.010000000000019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73.79000000000002</v>
      </c>
      <c r="BA28">
        <v>2.7800000000000011</v>
      </c>
      <c r="BB28">
        <f t="shared" si="0"/>
        <v>71.010000000000019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73.79000000000002</v>
      </c>
      <c r="BA29">
        <v>2.7800000000000011</v>
      </c>
      <c r="BB29">
        <f t="shared" si="0"/>
        <v>71.010000000000019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73.79000000000002</v>
      </c>
      <c r="BA30">
        <v>2.7800000000000011</v>
      </c>
      <c r="BB30">
        <f t="shared" si="0"/>
        <v>71.010000000000019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73.72</v>
      </c>
      <c r="BA31">
        <v>2.7699999999999818</v>
      </c>
      <c r="BB31">
        <f t="shared" si="0"/>
        <v>70.950000000000017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73.72</v>
      </c>
      <c r="BA32">
        <v>2.7699999999999818</v>
      </c>
      <c r="BB32">
        <f t="shared" si="0"/>
        <v>70.950000000000017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74.34</v>
      </c>
      <c r="BA33">
        <v>2.789999999999992</v>
      </c>
      <c r="BB33">
        <f t="shared" si="0"/>
        <v>71.550000000000011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73.63</v>
      </c>
      <c r="BA34">
        <v>2.7699999999999818</v>
      </c>
      <c r="BB34">
        <f t="shared" si="0"/>
        <v>70.860000000000014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73.91</v>
      </c>
      <c r="BA35">
        <v>2.7799999999999869</v>
      </c>
      <c r="BB35">
        <f t="shared" si="0"/>
        <v>71.13000000000001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73.91</v>
      </c>
      <c r="BA36">
        <v>2.7799999999999869</v>
      </c>
      <c r="BB36">
        <f t="shared" si="0"/>
        <v>71.13000000000001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73.91</v>
      </c>
      <c r="BA37">
        <v>2.7799999999999869</v>
      </c>
      <c r="BB37">
        <f t="shared" si="0"/>
        <v>71.13000000000001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73.91</v>
      </c>
      <c r="BA38">
        <v>2.7799999999999869</v>
      </c>
      <c r="BB38">
        <f t="shared" si="0"/>
        <v>71.13000000000001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73.91</v>
      </c>
      <c r="BA39">
        <v>2.7799999999999869</v>
      </c>
      <c r="BB39">
        <f t="shared" si="0"/>
        <v>71.13000000000001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74.97999999999999</v>
      </c>
      <c r="BA40">
        <v>2.819999999999979</v>
      </c>
      <c r="BB40">
        <f t="shared" si="0"/>
        <v>72.160000000000011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75.47999999999999</v>
      </c>
      <c r="BA41">
        <v>2.839999999999975</v>
      </c>
      <c r="BB41">
        <f t="shared" si="0"/>
        <v>72.640000000000015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75.550000000000011</v>
      </c>
      <c r="BA42">
        <v>2.8499999999999943</v>
      </c>
      <c r="BB42">
        <f t="shared" si="0"/>
        <v>72.700000000000017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76.27000000000001</v>
      </c>
      <c r="BA43">
        <v>2.8700000000000045</v>
      </c>
      <c r="BB43">
        <f t="shared" si="0"/>
        <v>73.400000000000006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76.38</v>
      </c>
      <c r="BA44">
        <v>2.8699999999999903</v>
      </c>
      <c r="BB44">
        <f t="shared" si="0"/>
        <v>73.510000000000005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76.38</v>
      </c>
      <c r="BA45">
        <v>2.8699999999999903</v>
      </c>
      <c r="BB45">
        <f t="shared" si="0"/>
        <v>73.510000000000005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76.38</v>
      </c>
      <c r="BA46">
        <v>2.8699999999999903</v>
      </c>
      <c r="BB46">
        <f t="shared" si="0"/>
        <v>73.510000000000005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75.81</v>
      </c>
      <c r="BA47">
        <v>2.8499999999999943</v>
      </c>
      <c r="BB47">
        <f t="shared" si="0"/>
        <v>72.960000000000008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75.81</v>
      </c>
      <c r="BA48">
        <v>2.8499999999999943</v>
      </c>
      <c r="BB48">
        <f t="shared" si="0"/>
        <v>72.960000000000008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75.81</v>
      </c>
      <c r="BA49">
        <v>2.8499999999999943</v>
      </c>
      <c r="BB49">
        <f t="shared" si="0"/>
        <v>72.960000000000008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75.830000000000013</v>
      </c>
      <c r="BA50">
        <v>2.8599999999999994</v>
      </c>
      <c r="BB50">
        <f t="shared" si="0"/>
        <v>72.970000000000013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75.830000000000013</v>
      </c>
      <c r="BA51">
        <v>2.8599999999999994</v>
      </c>
      <c r="BB51">
        <f t="shared" si="0"/>
        <v>72.970000000000013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75.830000000000013</v>
      </c>
      <c r="BA52">
        <v>2.8599999999999994</v>
      </c>
      <c r="BB52">
        <f t="shared" si="0"/>
        <v>72.970000000000013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75.830000000000013</v>
      </c>
      <c r="BA53">
        <v>2.8599999999999994</v>
      </c>
      <c r="BB53">
        <f t="shared" si="0"/>
        <v>72.970000000000013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75.710000000000008</v>
      </c>
      <c r="BA54">
        <v>2.8599999999999994</v>
      </c>
      <c r="BB54">
        <f t="shared" si="0"/>
        <v>72.850000000000009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75.710000000000008</v>
      </c>
      <c r="BA55">
        <v>2.8599999999999994</v>
      </c>
      <c r="BB55">
        <f t="shared" si="0"/>
        <v>72.850000000000009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75.710000000000008</v>
      </c>
      <c r="BA56">
        <v>2.8599999999999994</v>
      </c>
      <c r="BB56">
        <f t="shared" si="0"/>
        <v>72.850000000000009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75.710000000000008</v>
      </c>
      <c r="BA57">
        <v>2.8599999999999994</v>
      </c>
      <c r="BB57">
        <f t="shared" si="0"/>
        <v>72.850000000000009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75.710000000000008</v>
      </c>
      <c r="BA58">
        <v>2.8599999999999994</v>
      </c>
      <c r="BB58">
        <f t="shared" si="0"/>
        <v>72.850000000000009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75.710000000000008</v>
      </c>
      <c r="BA59">
        <v>2.8599999999999994</v>
      </c>
      <c r="BB59">
        <f t="shared" si="0"/>
        <v>72.850000000000009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75.699999999999989</v>
      </c>
      <c r="BA60">
        <v>2.8499999999999801</v>
      </c>
      <c r="BB60">
        <f t="shared" si="0"/>
        <v>72.850000000000009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75.699999999999989</v>
      </c>
      <c r="BA61">
        <v>2.8499999999999801</v>
      </c>
      <c r="BB61">
        <f t="shared" si="0"/>
        <v>72.850000000000009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75.63</v>
      </c>
      <c r="BA62">
        <v>2.839999999999975</v>
      </c>
      <c r="BB62">
        <f t="shared" si="0"/>
        <v>72.79000000000002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76.199999999999989</v>
      </c>
      <c r="BA63">
        <v>2.859999999999971</v>
      </c>
      <c r="BB63">
        <f t="shared" si="0"/>
        <v>73.340000000000018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76.199999999999989</v>
      </c>
      <c r="BA64">
        <v>2.859999999999971</v>
      </c>
      <c r="BB64">
        <f t="shared" si="0"/>
        <v>73.340000000000018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76.12</v>
      </c>
      <c r="BA65">
        <v>2.8599999999999852</v>
      </c>
      <c r="BB65">
        <f t="shared" si="0"/>
        <v>73.260000000000019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75.81</v>
      </c>
      <c r="BA66">
        <v>2.8499999999999943</v>
      </c>
      <c r="BB66">
        <f t="shared" si="0"/>
        <v>72.960000000000008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74.41</v>
      </c>
      <c r="BA67">
        <v>2.7999999999999972</v>
      </c>
      <c r="BB67">
        <f t="shared" si="0"/>
        <v>71.61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73.56</v>
      </c>
      <c r="BA68">
        <v>2.769999999999996</v>
      </c>
      <c r="BB68">
        <f t="shared" ref="BB68:BB99" si="1">SUM(B68:AZ68)-BA68</f>
        <v>70.790000000000006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74.240000000000009</v>
      </c>
      <c r="BA69">
        <v>2.789999999999992</v>
      </c>
      <c r="BB69">
        <f t="shared" si="1"/>
        <v>71.450000000000017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74.240000000000009</v>
      </c>
      <c r="BA70">
        <v>2.789999999999992</v>
      </c>
      <c r="BB70">
        <f t="shared" si="1"/>
        <v>71.450000000000017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74.240000000000009</v>
      </c>
      <c r="BA71">
        <v>2.789999999999992</v>
      </c>
      <c r="BB71">
        <f t="shared" si="1"/>
        <v>71.450000000000017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74.240000000000009</v>
      </c>
      <c r="BA72">
        <v>2.789999999999992</v>
      </c>
      <c r="BB72">
        <f t="shared" si="1"/>
        <v>71.450000000000017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74.240000000000009</v>
      </c>
      <c r="BA73">
        <v>2.789999999999992</v>
      </c>
      <c r="BB73">
        <f t="shared" si="1"/>
        <v>71.450000000000017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74.240000000000009</v>
      </c>
      <c r="BA74">
        <v>2.789999999999992</v>
      </c>
      <c r="BB74">
        <f t="shared" si="1"/>
        <v>71.450000000000017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73.750000000000014</v>
      </c>
      <c r="BA75">
        <v>2.7600000000000051</v>
      </c>
      <c r="BB75">
        <f t="shared" si="1"/>
        <v>70.990000000000009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73.750000000000014</v>
      </c>
      <c r="BA76">
        <v>2.7600000000000051</v>
      </c>
      <c r="BB76">
        <f t="shared" si="1"/>
        <v>70.990000000000009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73.160000000000011</v>
      </c>
      <c r="BA77">
        <v>2.730000000000004</v>
      </c>
      <c r="BB77">
        <f t="shared" si="1"/>
        <v>70.430000000000007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73.160000000000011</v>
      </c>
      <c r="BA78">
        <v>2.730000000000004</v>
      </c>
      <c r="BB78">
        <f t="shared" si="1"/>
        <v>70.430000000000007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73.160000000000011</v>
      </c>
      <c r="BA79">
        <v>2.730000000000004</v>
      </c>
      <c r="BB79">
        <f t="shared" si="1"/>
        <v>70.430000000000007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73.160000000000011</v>
      </c>
      <c r="BA80">
        <v>2.730000000000004</v>
      </c>
      <c r="BB80">
        <f t="shared" si="1"/>
        <v>70.430000000000007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72.740000000000009</v>
      </c>
      <c r="BA81">
        <v>2.7200000000000131</v>
      </c>
      <c r="BB81">
        <f t="shared" si="1"/>
        <v>70.02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72.740000000000009</v>
      </c>
      <c r="BA82">
        <v>2.7200000000000131</v>
      </c>
      <c r="BB82">
        <f t="shared" si="1"/>
        <v>70.02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72.740000000000009</v>
      </c>
      <c r="BA83">
        <v>2.7200000000000131</v>
      </c>
      <c r="BB83">
        <f t="shared" si="1"/>
        <v>70.02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73.420000000000016</v>
      </c>
      <c r="BA84">
        <v>2.7500000000000142</v>
      </c>
      <c r="BB84">
        <f t="shared" si="1"/>
        <v>70.67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73.190000000000012</v>
      </c>
      <c r="BA85">
        <v>2.7400000000000091</v>
      </c>
      <c r="BB85">
        <f t="shared" si="1"/>
        <v>70.45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72.90000000000002</v>
      </c>
      <c r="BA86">
        <v>2.7300000000000182</v>
      </c>
      <c r="BB86">
        <f t="shared" si="1"/>
        <v>70.17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72.62</v>
      </c>
      <c r="BA87">
        <v>2.7200000000000131</v>
      </c>
      <c r="BB87">
        <f t="shared" si="1"/>
        <v>69.899999999999991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72.62</v>
      </c>
      <c r="BA88">
        <v>2.7200000000000131</v>
      </c>
      <c r="BB88">
        <f t="shared" si="1"/>
        <v>69.899999999999991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72.62</v>
      </c>
      <c r="BA89">
        <v>2.7200000000000131</v>
      </c>
      <c r="BB89">
        <f t="shared" si="1"/>
        <v>69.899999999999991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72.62</v>
      </c>
      <c r="BA90">
        <v>2.7200000000000131</v>
      </c>
      <c r="BB90">
        <f t="shared" si="1"/>
        <v>69.899999999999991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73.490000000000009</v>
      </c>
      <c r="BA91">
        <v>2.769999999999996</v>
      </c>
      <c r="BB91">
        <f t="shared" si="1"/>
        <v>70.720000000000013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73.490000000000009</v>
      </c>
      <c r="BA92">
        <v>2.769999999999996</v>
      </c>
      <c r="BB92">
        <f t="shared" si="1"/>
        <v>70.720000000000013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73.490000000000009</v>
      </c>
      <c r="BA93">
        <v>2.769999999999996</v>
      </c>
      <c r="BB93">
        <f t="shared" si="1"/>
        <v>70.720000000000013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73.38</v>
      </c>
      <c r="BA94">
        <v>2.7599999999999909</v>
      </c>
      <c r="BB94">
        <f t="shared" si="1"/>
        <v>70.62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73.38</v>
      </c>
      <c r="BA95">
        <v>2.7599999999999909</v>
      </c>
      <c r="BB95">
        <f t="shared" si="1"/>
        <v>70.62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73.38</v>
      </c>
      <c r="BA96">
        <v>2.7599999999999909</v>
      </c>
      <c r="BB96">
        <f t="shared" si="1"/>
        <v>70.62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73.38</v>
      </c>
      <c r="BA97">
        <v>2.7599999999999909</v>
      </c>
      <c r="BB97">
        <f t="shared" si="1"/>
        <v>70.62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73.38</v>
      </c>
      <c r="BA98">
        <v>2.7599999999999909</v>
      </c>
      <c r="BB98">
        <f t="shared" si="1"/>
        <v>70.62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1.7844874999999989</v>
      </c>
      <c r="BA99">
        <f t="shared" si="2"/>
        <v>6.7010000000000014E-2</v>
      </c>
      <c r="BB99">
        <f t="shared" si="1"/>
        <v>1.7174774999999989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0.42178499999999985</v>
      </c>
      <c r="BB3">
        <f>SUM(B3:AZ3)-BA3</f>
        <v>10.825815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0.42178499999999985</v>
      </c>
      <c r="BB4">
        <f t="shared" ref="BB4:BB67" si="0">SUM(B4:AZ4)-BA4</f>
        <v>10.825815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0.42178499999999985</v>
      </c>
      <c r="BB5">
        <f t="shared" si="0"/>
        <v>10.825815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0.42178499999999985</v>
      </c>
      <c r="BB6">
        <f t="shared" si="0"/>
        <v>10.825815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0.42178499999999985</v>
      </c>
      <c r="BB7">
        <f t="shared" si="0"/>
        <v>10.825815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9.4775880000000008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0.35541000000000089</v>
      </c>
      <c r="BB8">
        <f t="shared" si="0"/>
        <v>9.1221779999999999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0.42178499999999985</v>
      </c>
      <c r="BB9">
        <f t="shared" si="0"/>
        <v>10.825815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0.42178499999999985</v>
      </c>
      <c r="BB10">
        <f t="shared" si="0"/>
        <v>10.825815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0.42178499999999985</v>
      </c>
      <c r="BB11">
        <f t="shared" si="0"/>
        <v>10.825815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0.42178499999999985</v>
      </c>
      <c r="BB12">
        <f t="shared" si="0"/>
        <v>10.825815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0.42178499999999985</v>
      </c>
      <c r="BB13">
        <f t="shared" si="0"/>
        <v>10.825815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0.42178499999999985</v>
      </c>
      <c r="BB14">
        <f t="shared" si="0"/>
        <v>10.825815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0.42178499999999985</v>
      </c>
      <c r="BB15">
        <f t="shared" si="0"/>
        <v>10.825815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0.42178499999999985</v>
      </c>
      <c r="BB16">
        <f t="shared" si="0"/>
        <v>10.825815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0.42178499999999985</v>
      </c>
      <c r="BB17">
        <f t="shared" si="0"/>
        <v>10.825815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0.42178499999999985</v>
      </c>
      <c r="BB18">
        <f t="shared" si="0"/>
        <v>10.825815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0.42178499999999985</v>
      </c>
      <c r="BB19">
        <f t="shared" si="0"/>
        <v>10.825815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0.42178499999999985</v>
      </c>
      <c r="BB20">
        <f t="shared" si="0"/>
        <v>10.825815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0.42178499999999985</v>
      </c>
      <c r="BB21">
        <f t="shared" si="0"/>
        <v>10.825815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0.42178499999999985</v>
      </c>
      <c r="BB22">
        <f t="shared" si="0"/>
        <v>10.825815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0.42178499999999985</v>
      </c>
      <c r="BB23">
        <f t="shared" si="0"/>
        <v>10.825815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0.42178499999999985</v>
      </c>
      <c r="BB24">
        <f t="shared" si="0"/>
        <v>10.825815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0.42178499999999985</v>
      </c>
      <c r="BB25">
        <f t="shared" si="0"/>
        <v>10.825815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0.42178499999999985</v>
      </c>
      <c r="BB26">
        <f t="shared" si="0"/>
        <v>10.825815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0.42178499999999985</v>
      </c>
      <c r="BB27">
        <f t="shared" si="0"/>
        <v>10.825815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0.42178499999999985</v>
      </c>
      <c r="BB28">
        <f t="shared" si="0"/>
        <v>10.825815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0.42178499999999985</v>
      </c>
      <c r="BB29">
        <f t="shared" si="0"/>
        <v>10.825815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0.42178499999999985</v>
      </c>
      <c r="BB30">
        <f t="shared" si="0"/>
        <v>10.825815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0.42178499999999985</v>
      </c>
      <c r="BB31">
        <f t="shared" si="0"/>
        <v>10.825815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0.42178499999999985</v>
      </c>
      <c r="BB32">
        <f t="shared" si="0"/>
        <v>10.825815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0.42178499999999985</v>
      </c>
      <c r="BB33">
        <f t="shared" si="0"/>
        <v>10.825815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0.42178499999999985</v>
      </c>
      <c r="BB34">
        <f t="shared" si="0"/>
        <v>10.825815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0.42178499999999985</v>
      </c>
      <c r="BB35">
        <f t="shared" si="0"/>
        <v>10.825815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0.42178499999999985</v>
      </c>
      <c r="BB36">
        <f t="shared" si="0"/>
        <v>10.825815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0.42178499999999985</v>
      </c>
      <c r="BB37">
        <f t="shared" si="0"/>
        <v>10.825815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0.42178499999999985</v>
      </c>
      <c r="BB38">
        <f t="shared" si="0"/>
        <v>10.825815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0.42178499999999985</v>
      </c>
      <c r="BB39">
        <f t="shared" si="0"/>
        <v>10.825815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0.42178499999999985</v>
      </c>
      <c r="BB40">
        <f t="shared" si="0"/>
        <v>10.825815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0.42178499999999985</v>
      </c>
      <c r="BB41">
        <f t="shared" si="0"/>
        <v>10.825815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0.42178499999999985</v>
      </c>
      <c r="BB42">
        <f t="shared" si="0"/>
        <v>10.825815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0.42178499999999985</v>
      </c>
      <c r="BB43">
        <f t="shared" si="0"/>
        <v>10.825815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0.42178499999999985</v>
      </c>
      <c r="BB44">
        <f t="shared" si="0"/>
        <v>10.825815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0.42178499999999985</v>
      </c>
      <c r="BB45">
        <f t="shared" si="0"/>
        <v>10.825815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0.42178499999999985</v>
      </c>
      <c r="BB46">
        <f t="shared" si="0"/>
        <v>10.825815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0.42178499999999985</v>
      </c>
      <c r="BB47">
        <f t="shared" si="0"/>
        <v>10.825815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0.42178499999999985</v>
      </c>
      <c r="BB48">
        <f t="shared" si="0"/>
        <v>10.825815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0.42178499999999985</v>
      </c>
      <c r="BB49">
        <f t="shared" si="0"/>
        <v>10.825815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0.42178499999999985</v>
      </c>
      <c r="BB50">
        <f t="shared" si="0"/>
        <v>10.825815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0.42178499999999985</v>
      </c>
      <c r="BB51">
        <f t="shared" si="0"/>
        <v>10.825815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0.42178499999999985</v>
      </c>
      <c r="BB52">
        <f t="shared" si="0"/>
        <v>10.825815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0.42178499999999985</v>
      </c>
      <c r="BB53">
        <f t="shared" si="0"/>
        <v>10.825815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0.42178499999999985</v>
      </c>
      <c r="BB54">
        <f t="shared" si="0"/>
        <v>10.825815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0.42178499999999985</v>
      </c>
      <c r="BB55">
        <f t="shared" si="0"/>
        <v>10.825815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0.42178499999999985</v>
      </c>
      <c r="BB56">
        <f t="shared" si="0"/>
        <v>10.825815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0.42178499999999985</v>
      </c>
      <c r="BB57">
        <f t="shared" si="0"/>
        <v>10.825815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0.42178499999999985</v>
      </c>
      <c r="BB58">
        <f t="shared" si="0"/>
        <v>10.825815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0.42178499999999985</v>
      </c>
      <c r="BB59">
        <f t="shared" si="0"/>
        <v>10.825815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0.42178499999999985</v>
      </c>
      <c r="BB60">
        <f t="shared" si="0"/>
        <v>10.825815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0.42178499999999985</v>
      </c>
      <c r="BB61">
        <f t="shared" si="0"/>
        <v>10.825815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0.42178499999999985</v>
      </c>
      <c r="BB62">
        <f t="shared" si="0"/>
        <v>10.825815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0.42178499999999985</v>
      </c>
      <c r="BB63">
        <f t="shared" si="0"/>
        <v>10.825815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0.42178499999999985</v>
      </c>
      <c r="BB64">
        <f t="shared" si="0"/>
        <v>10.825815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0.42178499999999985</v>
      </c>
      <c r="BB65">
        <f t="shared" si="0"/>
        <v>10.825815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0.42178499999999985</v>
      </c>
      <c r="BB66">
        <f t="shared" si="0"/>
        <v>10.825815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0.42178499999999985</v>
      </c>
      <c r="BB67">
        <f t="shared" si="0"/>
        <v>10.825815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0.42178499999999985</v>
      </c>
      <c r="BB68">
        <f t="shared" ref="BB68:BB99" si="1">SUM(B68:AZ68)-BA68</f>
        <v>10.825815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0.42178499999999985</v>
      </c>
      <c r="BB69">
        <f t="shared" si="1"/>
        <v>10.825815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0.42178499999999985</v>
      </c>
      <c r="BB70">
        <f t="shared" si="1"/>
        <v>10.825815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0.42178499999999985</v>
      </c>
      <c r="BB71">
        <f t="shared" si="1"/>
        <v>10.825815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0.42178499999999985</v>
      </c>
      <c r="BB72">
        <f t="shared" si="1"/>
        <v>10.825815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0.42178499999999985</v>
      </c>
      <c r="BB73">
        <f t="shared" si="1"/>
        <v>10.825815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0.42178499999999985</v>
      </c>
      <c r="BB74">
        <f t="shared" si="1"/>
        <v>10.825815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0.42178499999999985</v>
      </c>
      <c r="BB75">
        <f t="shared" si="1"/>
        <v>10.825815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0.42178499999999985</v>
      </c>
      <c r="BB76">
        <f t="shared" si="1"/>
        <v>10.825815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0.42178499999999985</v>
      </c>
      <c r="BB77">
        <f t="shared" si="1"/>
        <v>10.825815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0.42178499999999985</v>
      </c>
      <c r="BB78">
        <f t="shared" si="1"/>
        <v>10.825815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0.42178499999999985</v>
      </c>
      <c r="BB79">
        <f t="shared" si="1"/>
        <v>10.825815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0.42178499999999985</v>
      </c>
      <c r="BB80">
        <f t="shared" si="1"/>
        <v>10.825815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0.42178499999999985</v>
      </c>
      <c r="BB81">
        <f t="shared" si="1"/>
        <v>10.825815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0.42178499999999985</v>
      </c>
      <c r="BB82">
        <f t="shared" si="1"/>
        <v>10.825815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0.42178499999999985</v>
      </c>
      <c r="BB83">
        <f t="shared" si="1"/>
        <v>10.825815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0.42178499999999985</v>
      </c>
      <c r="BB84">
        <f t="shared" si="1"/>
        <v>10.825815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0.42178499999999985</v>
      </c>
      <c r="BB85">
        <f t="shared" si="1"/>
        <v>10.825815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0.42178499999999985</v>
      </c>
      <c r="BB86">
        <f t="shared" si="1"/>
        <v>10.825815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0.42178499999999985</v>
      </c>
      <c r="BB87">
        <f t="shared" si="1"/>
        <v>10.825815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0.42178499999999985</v>
      </c>
      <c r="BB88">
        <f t="shared" si="1"/>
        <v>10.825815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0.42178499999999985</v>
      </c>
      <c r="BB89">
        <f t="shared" si="1"/>
        <v>10.825815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0.42178499999999985</v>
      </c>
      <c r="BB90">
        <f t="shared" si="1"/>
        <v>10.825815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0.42178499999999985</v>
      </c>
      <c r="BB91">
        <f t="shared" si="1"/>
        <v>10.825815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0.42178499999999985</v>
      </c>
      <c r="BB92">
        <f t="shared" si="1"/>
        <v>10.825815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0.42178499999999985</v>
      </c>
      <c r="BB93">
        <f t="shared" si="1"/>
        <v>10.825815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0.42178499999999985</v>
      </c>
      <c r="BB94">
        <f t="shared" si="1"/>
        <v>10.825815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0.42178499999999985</v>
      </c>
      <c r="BB95">
        <f t="shared" si="1"/>
        <v>10.825815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0.42178499999999985</v>
      </c>
      <c r="BB96">
        <f t="shared" si="1"/>
        <v>10.825815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0.42178499999999985</v>
      </c>
      <c r="BB97">
        <f t="shared" si="1"/>
        <v>10.825815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0.42178499999999985</v>
      </c>
      <c r="BB98">
        <f t="shared" si="1"/>
        <v>10.825815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0.26949989700000021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1.0106246249999996E-2</v>
      </c>
      <c r="BB99">
        <f t="shared" si="1"/>
        <v>0.2593936507500002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154.76</v>
      </c>
      <c r="L3" s="203">
        <v>122.21</v>
      </c>
      <c r="M3" s="203">
        <v>46.7</v>
      </c>
      <c r="N3" s="203">
        <v>49.93</v>
      </c>
      <c r="O3" s="203">
        <v>138.57</v>
      </c>
      <c r="P3" s="203">
        <v>23.39</v>
      </c>
      <c r="Q3" s="203">
        <v>9.2200000000000006</v>
      </c>
      <c r="R3" s="203">
        <v>17.920000000000002</v>
      </c>
      <c r="S3" s="203">
        <v>11.16</v>
      </c>
      <c r="T3" s="203">
        <v>0</v>
      </c>
      <c r="U3" s="203">
        <v>48.5</v>
      </c>
      <c r="V3" s="203">
        <v>6.63</v>
      </c>
      <c r="W3" s="203">
        <v>14.7</v>
      </c>
      <c r="X3" s="203">
        <v>62.36</v>
      </c>
      <c r="Y3" s="203">
        <v>0</v>
      </c>
      <c r="Z3" s="203">
        <v>112.17</v>
      </c>
      <c r="AA3" s="203">
        <v>35.17</v>
      </c>
      <c r="AB3" s="203">
        <v>0</v>
      </c>
      <c r="AC3" s="203">
        <v>13.29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8.93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154.76</v>
      </c>
      <c r="L4" s="203">
        <v>122.21</v>
      </c>
      <c r="M4" s="203">
        <v>46.7</v>
      </c>
      <c r="N4" s="203">
        <v>49.93</v>
      </c>
      <c r="O4" s="203">
        <v>138.57</v>
      </c>
      <c r="P4" s="203">
        <v>23.39</v>
      </c>
      <c r="Q4" s="203">
        <v>9.2200000000000006</v>
      </c>
      <c r="R4" s="203">
        <v>17.920000000000002</v>
      </c>
      <c r="S4" s="203">
        <v>11.16</v>
      </c>
      <c r="T4" s="203">
        <v>0</v>
      </c>
      <c r="U4" s="203">
        <v>48.18</v>
      </c>
      <c r="V4" s="203">
        <v>6.63</v>
      </c>
      <c r="W4" s="203">
        <v>14.7</v>
      </c>
      <c r="X4" s="203">
        <v>62.36</v>
      </c>
      <c r="Y4" s="203">
        <v>0</v>
      </c>
      <c r="Z4" s="203">
        <v>112.17</v>
      </c>
      <c r="AA4" s="203">
        <v>35.17</v>
      </c>
      <c r="AB4" s="203">
        <v>0</v>
      </c>
      <c r="AC4" s="203">
        <v>13.29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8.93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154.76</v>
      </c>
      <c r="L5" s="203">
        <v>122.21</v>
      </c>
      <c r="M5" s="203">
        <v>29.36</v>
      </c>
      <c r="N5" s="203">
        <v>60.74</v>
      </c>
      <c r="O5" s="203">
        <v>138.57</v>
      </c>
      <c r="P5" s="203">
        <v>23.39</v>
      </c>
      <c r="Q5" s="203">
        <v>9.2200000000000006</v>
      </c>
      <c r="R5" s="203">
        <v>17.920000000000002</v>
      </c>
      <c r="S5" s="203">
        <v>11.16</v>
      </c>
      <c r="T5" s="203">
        <v>0</v>
      </c>
      <c r="U5" s="203">
        <v>48.18</v>
      </c>
      <c r="V5" s="203">
        <v>6.63</v>
      </c>
      <c r="W5" s="203">
        <v>14.7</v>
      </c>
      <c r="X5" s="203">
        <v>62.36</v>
      </c>
      <c r="Y5" s="203">
        <v>0</v>
      </c>
      <c r="Z5" s="203">
        <v>112.17</v>
      </c>
      <c r="AA5" s="203">
        <v>35.17</v>
      </c>
      <c r="AB5" s="203">
        <v>0</v>
      </c>
      <c r="AC5" s="203">
        <v>13.29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8.93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154.76</v>
      </c>
      <c r="L6" s="203">
        <v>122.21</v>
      </c>
      <c r="M6" s="203">
        <v>29.36</v>
      </c>
      <c r="N6" s="203">
        <v>60.74</v>
      </c>
      <c r="O6" s="203">
        <v>138.57</v>
      </c>
      <c r="P6" s="203">
        <v>23.39</v>
      </c>
      <c r="Q6" s="203">
        <v>9.2200000000000006</v>
      </c>
      <c r="R6" s="203">
        <v>17.920000000000002</v>
      </c>
      <c r="S6" s="203">
        <v>11.15</v>
      </c>
      <c r="T6" s="203">
        <v>0</v>
      </c>
      <c r="U6" s="203">
        <v>48.18</v>
      </c>
      <c r="V6" s="203">
        <v>6.63</v>
      </c>
      <c r="W6" s="203">
        <v>14.7</v>
      </c>
      <c r="X6" s="203">
        <v>62.36</v>
      </c>
      <c r="Y6" s="203">
        <v>0</v>
      </c>
      <c r="Z6" s="203">
        <v>112.17</v>
      </c>
      <c r="AA6" s="203">
        <v>35.17</v>
      </c>
      <c r="AB6" s="203">
        <v>0</v>
      </c>
      <c r="AC6" s="203">
        <v>13.29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8.93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154.76</v>
      </c>
      <c r="L7" s="203">
        <v>122.21</v>
      </c>
      <c r="M7" s="203">
        <v>29.36</v>
      </c>
      <c r="N7" s="203">
        <v>62.14</v>
      </c>
      <c r="O7" s="203">
        <v>138.57</v>
      </c>
      <c r="P7" s="203">
        <v>23.39</v>
      </c>
      <c r="Q7" s="203">
        <v>9.2200000000000006</v>
      </c>
      <c r="R7" s="203">
        <v>17.93</v>
      </c>
      <c r="S7" s="203">
        <v>11.16</v>
      </c>
      <c r="T7" s="203">
        <v>0</v>
      </c>
      <c r="U7" s="203">
        <v>48.18</v>
      </c>
      <c r="V7" s="203">
        <v>8.76</v>
      </c>
      <c r="W7" s="203">
        <v>14.7</v>
      </c>
      <c r="X7" s="203">
        <v>62.36</v>
      </c>
      <c r="Y7" s="203">
        <v>0</v>
      </c>
      <c r="Z7" s="203">
        <v>112.17</v>
      </c>
      <c r="AA7" s="203">
        <v>30.47</v>
      </c>
      <c r="AB7" s="203">
        <v>0</v>
      </c>
      <c r="AC7" s="203">
        <v>13.29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8.89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154.76</v>
      </c>
      <c r="L8" s="203">
        <v>122.21</v>
      </c>
      <c r="M8" s="203">
        <v>29.36</v>
      </c>
      <c r="N8" s="203">
        <v>62.14</v>
      </c>
      <c r="O8" s="203">
        <v>138.57</v>
      </c>
      <c r="P8" s="203">
        <v>23.39</v>
      </c>
      <c r="Q8" s="203">
        <v>9.2200000000000006</v>
      </c>
      <c r="R8" s="203">
        <v>17.93</v>
      </c>
      <c r="S8" s="203">
        <v>11.16</v>
      </c>
      <c r="T8" s="203">
        <v>0</v>
      </c>
      <c r="U8" s="203">
        <v>48.18</v>
      </c>
      <c r="V8" s="203">
        <v>8.76</v>
      </c>
      <c r="W8" s="203">
        <v>14.7</v>
      </c>
      <c r="X8" s="203">
        <v>62.36</v>
      </c>
      <c r="Y8" s="203">
        <v>0</v>
      </c>
      <c r="Z8" s="203">
        <v>112.17</v>
      </c>
      <c r="AA8" s="203">
        <v>29.21</v>
      </c>
      <c r="AB8" s="203">
        <v>0</v>
      </c>
      <c r="AC8" s="203">
        <v>13.29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8.93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148.96</v>
      </c>
      <c r="L9" s="203">
        <v>62.56</v>
      </c>
      <c r="M9" s="203">
        <v>29.36</v>
      </c>
      <c r="N9" s="203">
        <v>62.14</v>
      </c>
      <c r="O9" s="203">
        <v>138.57</v>
      </c>
      <c r="P9" s="203">
        <v>23.39</v>
      </c>
      <c r="Q9" s="203">
        <v>9.2200000000000006</v>
      </c>
      <c r="R9" s="203">
        <v>17.93</v>
      </c>
      <c r="S9" s="203">
        <v>11.16</v>
      </c>
      <c r="T9" s="203">
        <v>0</v>
      </c>
      <c r="U9" s="203">
        <v>48.18</v>
      </c>
      <c r="V9" s="203">
        <v>8.7100000000000009</v>
      </c>
      <c r="W9" s="203">
        <v>14.7</v>
      </c>
      <c r="X9" s="203">
        <v>62.36</v>
      </c>
      <c r="Y9" s="203">
        <v>0</v>
      </c>
      <c r="Z9" s="203">
        <v>112.17</v>
      </c>
      <c r="AA9" s="203">
        <v>35.17</v>
      </c>
      <c r="AB9" s="203">
        <v>0</v>
      </c>
      <c r="AC9" s="203">
        <v>13.29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8.93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148.96</v>
      </c>
      <c r="L10" s="203">
        <v>62.56</v>
      </c>
      <c r="M10" s="203">
        <v>29.36</v>
      </c>
      <c r="N10" s="203">
        <v>62.14</v>
      </c>
      <c r="O10" s="203">
        <v>138.57</v>
      </c>
      <c r="P10" s="203">
        <v>23.39</v>
      </c>
      <c r="Q10" s="203">
        <v>9.2200000000000006</v>
      </c>
      <c r="R10" s="203">
        <v>17.93</v>
      </c>
      <c r="S10" s="203">
        <v>11.16</v>
      </c>
      <c r="T10" s="203">
        <v>0</v>
      </c>
      <c r="U10" s="203">
        <v>48.18</v>
      </c>
      <c r="V10" s="203">
        <v>8.7100000000000009</v>
      </c>
      <c r="W10" s="203">
        <v>14.7</v>
      </c>
      <c r="X10" s="203">
        <v>62.36</v>
      </c>
      <c r="Y10" s="203">
        <v>0</v>
      </c>
      <c r="Z10" s="203">
        <v>112.17</v>
      </c>
      <c r="AA10" s="203">
        <v>35.17</v>
      </c>
      <c r="AB10" s="203">
        <v>0</v>
      </c>
      <c r="AC10" s="203">
        <v>13.29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8.93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148.96</v>
      </c>
      <c r="L11" s="203">
        <v>62.56</v>
      </c>
      <c r="M11" s="203">
        <v>29.36</v>
      </c>
      <c r="N11" s="203">
        <v>73.180000000000007</v>
      </c>
      <c r="O11" s="203">
        <v>138.57</v>
      </c>
      <c r="P11" s="203">
        <v>23.39</v>
      </c>
      <c r="Q11" s="203">
        <v>9.2200000000000006</v>
      </c>
      <c r="R11" s="203">
        <v>17.93</v>
      </c>
      <c r="S11" s="203">
        <v>11.16</v>
      </c>
      <c r="T11" s="203">
        <v>0</v>
      </c>
      <c r="U11" s="203">
        <v>48.18</v>
      </c>
      <c r="V11" s="203">
        <v>8.73</v>
      </c>
      <c r="W11" s="203">
        <v>14.7</v>
      </c>
      <c r="X11" s="203">
        <v>62.36</v>
      </c>
      <c r="Y11" s="203">
        <v>0</v>
      </c>
      <c r="Z11" s="203">
        <v>97.03</v>
      </c>
      <c r="AA11" s="203">
        <v>35.17</v>
      </c>
      <c r="AB11" s="203">
        <v>0</v>
      </c>
      <c r="AC11" s="203">
        <v>13.29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8.93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148.96</v>
      </c>
      <c r="L12" s="203">
        <v>62.56</v>
      </c>
      <c r="M12" s="203">
        <v>29.36</v>
      </c>
      <c r="N12" s="203">
        <v>77.16</v>
      </c>
      <c r="O12" s="203">
        <v>138.57</v>
      </c>
      <c r="P12" s="203">
        <v>23.39</v>
      </c>
      <c r="Q12" s="203">
        <v>9.2200000000000006</v>
      </c>
      <c r="R12" s="203">
        <v>17.93</v>
      </c>
      <c r="S12" s="203">
        <v>11.16</v>
      </c>
      <c r="T12" s="203">
        <v>0</v>
      </c>
      <c r="U12" s="203">
        <v>48.18</v>
      </c>
      <c r="V12" s="203">
        <v>8.73</v>
      </c>
      <c r="W12" s="203">
        <v>14.71</v>
      </c>
      <c r="X12" s="203">
        <v>62.36</v>
      </c>
      <c r="Y12" s="203">
        <v>0</v>
      </c>
      <c r="Z12" s="203">
        <v>97.03</v>
      </c>
      <c r="AA12" s="203">
        <v>35.17</v>
      </c>
      <c r="AB12" s="203">
        <v>0</v>
      </c>
      <c r="AC12" s="203">
        <v>13.93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8.93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148.96</v>
      </c>
      <c r="L13" s="203">
        <v>62.56</v>
      </c>
      <c r="M13" s="203">
        <v>29.36</v>
      </c>
      <c r="N13" s="203">
        <v>77.16</v>
      </c>
      <c r="O13" s="203">
        <v>138.57</v>
      </c>
      <c r="P13" s="203">
        <v>23.39</v>
      </c>
      <c r="Q13" s="203">
        <v>9.2200000000000006</v>
      </c>
      <c r="R13" s="203">
        <v>17.93</v>
      </c>
      <c r="S13" s="203">
        <v>11.16</v>
      </c>
      <c r="T13" s="203">
        <v>0</v>
      </c>
      <c r="U13" s="203">
        <v>48.18</v>
      </c>
      <c r="V13" s="203">
        <v>8.73</v>
      </c>
      <c r="W13" s="203">
        <v>14.71</v>
      </c>
      <c r="X13" s="203">
        <v>62.36</v>
      </c>
      <c r="Y13" s="203">
        <v>0</v>
      </c>
      <c r="Z13" s="203">
        <v>114.86</v>
      </c>
      <c r="AA13" s="203">
        <v>35.17</v>
      </c>
      <c r="AB13" s="203">
        <v>0</v>
      </c>
      <c r="AC13" s="203">
        <v>13.93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8.89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148.96</v>
      </c>
      <c r="L14" s="203">
        <v>62.56</v>
      </c>
      <c r="M14" s="203">
        <v>29.36</v>
      </c>
      <c r="N14" s="203">
        <v>77.16</v>
      </c>
      <c r="O14" s="203">
        <v>138.57</v>
      </c>
      <c r="P14" s="203">
        <v>23.39</v>
      </c>
      <c r="Q14" s="203">
        <v>9.2200000000000006</v>
      </c>
      <c r="R14" s="203">
        <v>17.93</v>
      </c>
      <c r="S14" s="203">
        <v>11.16</v>
      </c>
      <c r="T14" s="203">
        <v>0</v>
      </c>
      <c r="U14" s="203">
        <v>48.18</v>
      </c>
      <c r="V14" s="203">
        <v>8.73</v>
      </c>
      <c r="W14" s="203">
        <v>14.71</v>
      </c>
      <c r="X14" s="203">
        <v>62.36</v>
      </c>
      <c r="Y14" s="203">
        <v>0</v>
      </c>
      <c r="Z14" s="203">
        <v>114.86</v>
      </c>
      <c r="AA14" s="203">
        <v>35.17</v>
      </c>
      <c r="AB14" s="203">
        <v>0</v>
      </c>
      <c r="AC14" s="203">
        <v>7.77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5.82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148.96</v>
      </c>
      <c r="L15" s="203">
        <v>62.56</v>
      </c>
      <c r="M15" s="203">
        <v>29.36</v>
      </c>
      <c r="N15" s="203">
        <v>49.93</v>
      </c>
      <c r="O15" s="203">
        <v>70.540000000000006</v>
      </c>
      <c r="P15" s="203">
        <v>23.39</v>
      </c>
      <c r="Q15" s="203">
        <v>9.2200000000000006</v>
      </c>
      <c r="R15" s="203">
        <v>17.93</v>
      </c>
      <c r="S15" s="203">
        <v>11.16</v>
      </c>
      <c r="T15" s="203">
        <v>0</v>
      </c>
      <c r="U15" s="203">
        <v>48.18</v>
      </c>
      <c r="V15" s="203">
        <v>8.73</v>
      </c>
      <c r="W15" s="203">
        <v>14.7</v>
      </c>
      <c r="X15" s="203">
        <v>62.36</v>
      </c>
      <c r="Y15" s="203">
        <v>0</v>
      </c>
      <c r="Z15" s="203">
        <v>114.86</v>
      </c>
      <c r="AA15" s="203">
        <v>35.17</v>
      </c>
      <c r="AB15" s="203">
        <v>0</v>
      </c>
      <c r="AC15" s="203">
        <v>13.29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8.93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148.96</v>
      </c>
      <c r="L16" s="203">
        <v>62.56</v>
      </c>
      <c r="M16" s="203">
        <v>29.36</v>
      </c>
      <c r="N16" s="203">
        <v>49.93</v>
      </c>
      <c r="O16" s="203">
        <v>70.540000000000006</v>
      </c>
      <c r="P16" s="203">
        <v>23.39</v>
      </c>
      <c r="Q16" s="203">
        <v>9.2200000000000006</v>
      </c>
      <c r="R16" s="203">
        <v>17.93</v>
      </c>
      <c r="S16" s="203">
        <v>11.16</v>
      </c>
      <c r="T16" s="203">
        <v>0</v>
      </c>
      <c r="U16" s="203">
        <v>48.18</v>
      </c>
      <c r="V16" s="203">
        <v>8.73</v>
      </c>
      <c r="W16" s="203">
        <v>14.7</v>
      </c>
      <c r="X16" s="203">
        <v>62.36</v>
      </c>
      <c r="Y16" s="203">
        <v>0</v>
      </c>
      <c r="Z16" s="203">
        <v>114.86</v>
      </c>
      <c r="AA16" s="203">
        <v>35.17</v>
      </c>
      <c r="AB16" s="203">
        <v>0</v>
      </c>
      <c r="AC16" s="203">
        <v>13.29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8.93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148.96</v>
      </c>
      <c r="L17" s="203">
        <v>62.56</v>
      </c>
      <c r="M17" s="203">
        <v>29.36</v>
      </c>
      <c r="N17" s="203">
        <v>49.93</v>
      </c>
      <c r="O17" s="203">
        <v>70.540000000000006</v>
      </c>
      <c r="P17" s="203">
        <v>23.39</v>
      </c>
      <c r="Q17" s="203">
        <v>9.2200000000000006</v>
      </c>
      <c r="R17" s="203">
        <v>17.93</v>
      </c>
      <c r="S17" s="203">
        <v>11.16</v>
      </c>
      <c r="T17" s="203">
        <v>0</v>
      </c>
      <c r="U17" s="203">
        <v>48.18</v>
      </c>
      <c r="V17" s="203">
        <v>8.76</v>
      </c>
      <c r="W17" s="203">
        <v>14.7</v>
      </c>
      <c r="X17" s="203">
        <v>62.36</v>
      </c>
      <c r="Y17" s="203">
        <v>0</v>
      </c>
      <c r="Z17" s="203">
        <v>114.86</v>
      </c>
      <c r="AA17" s="203">
        <v>35.17</v>
      </c>
      <c r="AB17" s="203">
        <v>0</v>
      </c>
      <c r="AC17" s="203">
        <v>13.29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8.93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148.96</v>
      </c>
      <c r="L18" s="203">
        <v>62.56</v>
      </c>
      <c r="M18" s="203">
        <v>29.36</v>
      </c>
      <c r="N18" s="203">
        <v>49.93</v>
      </c>
      <c r="O18" s="203">
        <v>70.540000000000006</v>
      </c>
      <c r="P18" s="203">
        <v>23.39</v>
      </c>
      <c r="Q18" s="203">
        <v>9.2200000000000006</v>
      </c>
      <c r="R18" s="203">
        <v>17.93</v>
      </c>
      <c r="S18" s="203">
        <v>11.16</v>
      </c>
      <c r="T18" s="203">
        <v>0</v>
      </c>
      <c r="U18" s="203">
        <v>48.18</v>
      </c>
      <c r="V18" s="203">
        <v>8.76</v>
      </c>
      <c r="W18" s="203">
        <v>14.7</v>
      </c>
      <c r="X18" s="203">
        <v>62.36</v>
      </c>
      <c r="Y18" s="203">
        <v>0</v>
      </c>
      <c r="Z18" s="203">
        <v>114.86</v>
      </c>
      <c r="AA18" s="203">
        <v>35.17</v>
      </c>
      <c r="AB18" s="203">
        <v>0</v>
      </c>
      <c r="AC18" s="203">
        <v>13.29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8.93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148.96</v>
      </c>
      <c r="L19" s="203">
        <v>62.56</v>
      </c>
      <c r="M19" s="203">
        <v>29.36</v>
      </c>
      <c r="N19" s="203">
        <v>49.93</v>
      </c>
      <c r="O19" s="203">
        <v>70.540000000000006</v>
      </c>
      <c r="P19" s="203">
        <v>23.39</v>
      </c>
      <c r="Q19" s="203">
        <v>9.2200000000000006</v>
      </c>
      <c r="R19" s="203">
        <v>17.93</v>
      </c>
      <c r="S19" s="203">
        <v>11.16</v>
      </c>
      <c r="T19" s="203">
        <v>0</v>
      </c>
      <c r="U19" s="203">
        <v>48.18</v>
      </c>
      <c r="V19" s="203">
        <v>8.76</v>
      </c>
      <c r="W19" s="203">
        <v>14.7</v>
      </c>
      <c r="X19" s="203">
        <v>62.36</v>
      </c>
      <c r="Y19" s="203">
        <v>0</v>
      </c>
      <c r="Z19" s="203">
        <v>120.35</v>
      </c>
      <c r="AA19" s="203">
        <v>35.17</v>
      </c>
      <c r="AB19" s="203">
        <v>0</v>
      </c>
      <c r="AC19" s="203">
        <v>13.29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8.89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148.96</v>
      </c>
      <c r="L20" s="203">
        <v>62.56</v>
      </c>
      <c r="M20" s="203">
        <v>29.36</v>
      </c>
      <c r="N20" s="203">
        <v>49.93</v>
      </c>
      <c r="O20" s="203">
        <v>70.540000000000006</v>
      </c>
      <c r="P20" s="203">
        <v>23.39</v>
      </c>
      <c r="Q20" s="203">
        <v>9.2200000000000006</v>
      </c>
      <c r="R20" s="203">
        <v>17.93</v>
      </c>
      <c r="S20" s="203">
        <v>11.16</v>
      </c>
      <c r="T20" s="203">
        <v>0</v>
      </c>
      <c r="U20" s="203">
        <v>48.18</v>
      </c>
      <c r="V20" s="203">
        <v>8.76</v>
      </c>
      <c r="W20" s="203">
        <v>14.7</v>
      </c>
      <c r="X20" s="203">
        <v>62.36</v>
      </c>
      <c r="Y20" s="203">
        <v>0</v>
      </c>
      <c r="Z20" s="203">
        <v>120.35</v>
      </c>
      <c r="AA20" s="203">
        <v>35.17</v>
      </c>
      <c r="AB20" s="203">
        <v>0</v>
      </c>
      <c r="AC20" s="203">
        <v>13.29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8.93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148.96</v>
      </c>
      <c r="L21" s="203">
        <v>62.56</v>
      </c>
      <c r="M21" s="203">
        <v>29.36</v>
      </c>
      <c r="N21" s="203">
        <v>49.93</v>
      </c>
      <c r="O21" s="203">
        <v>70.540000000000006</v>
      </c>
      <c r="P21" s="203">
        <v>23.39</v>
      </c>
      <c r="Q21" s="203">
        <v>9.2200000000000006</v>
      </c>
      <c r="R21" s="203">
        <v>17.920000000000002</v>
      </c>
      <c r="S21" s="203">
        <v>11.16</v>
      </c>
      <c r="T21" s="203">
        <v>0</v>
      </c>
      <c r="U21" s="203">
        <v>48.18</v>
      </c>
      <c r="V21" s="203">
        <v>8.76</v>
      </c>
      <c r="W21" s="203">
        <v>14.7</v>
      </c>
      <c r="X21" s="203">
        <v>62.36</v>
      </c>
      <c r="Y21" s="203">
        <v>0</v>
      </c>
      <c r="Z21" s="203">
        <v>120.35</v>
      </c>
      <c r="AA21" s="203">
        <v>35.17</v>
      </c>
      <c r="AB21" s="203">
        <v>0</v>
      </c>
      <c r="AC21" s="203">
        <v>6.8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5.82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148.96</v>
      </c>
      <c r="L22" s="203">
        <v>62.56</v>
      </c>
      <c r="M22" s="203">
        <v>29.36</v>
      </c>
      <c r="N22" s="203">
        <v>49.93</v>
      </c>
      <c r="O22" s="203">
        <v>70.540000000000006</v>
      </c>
      <c r="P22" s="203">
        <v>23.39</v>
      </c>
      <c r="Q22" s="203">
        <v>9.2200000000000006</v>
      </c>
      <c r="R22" s="203">
        <v>17.920000000000002</v>
      </c>
      <c r="S22" s="203">
        <v>11.16</v>
      </c>
      <c r="T22" s="203">
        <v>0</v>
      </c>
      <c r="U22" s="203">
        <v>48.18</v>
      </c>
      <c r="V22" s="203">
        <v>8.76</v>
      </c>
      <c r="W22" s="203">
        <v>14.7</v>
      </c>
      <c r="X22" s="203">
        <v>62.36</v>
      </c>
      <c r="Y22" s="203">
        <v>0</v>
      </c>
      <c r="Z22" s="203">
        <v>120.35</v>
      </c>
      <c r="AA22" s="203">
        <v>35.17</v>
      </c>
      <c r="AB22" s="203">
        <v>0</v>
      </c>
      <c r="AC22" s="203">
        <v>13.29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8.93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148.96</v>
      </c>
      <c r="L23" s="203">
        <v>62.56</v>
      </c>
      <c r="M23" s="203">
        <v>29.36</v>
      </c>
      <c r="N23" s="203">
        <v>49.93</v>
      </c>
      <c r="O23" s="203">
        <v>70.540000000000006</v>
      </c>
      <c r="P23" s="203">
        <v>23.39</v>
      </c>
      <c r="Q23" s="203">
        <v>9.2200000000000006</v>
      </c>
      <c r="R23" s="203">
        <v>17.93</v>
      </c>
      <c r="S23" s="203">
        <v>11.16</v>
      </c>
      <c r="T23" s="203">
        <v>0</v>
      </c>
      <c r="U23" s="203">
        <v>48.25</v>
      </c>
      <c r="V23" s="203">
        <v>8.76</v>
      </c>
      <c r="W23" s="203">
        <v>14.7</v>
      </c>
      <c r="X23" s="203">
        <v>62.36</v>
      </c>
      <c r="Y23" s="203">
        <v>0</v>
      </c>
      <c r="Z23" s="203">
        <v>117.65</v>
      </c>
      <c r="AA23" s="203">
        <v>35.17</v>
      </c>
      <c r="AB23" s="203">
        <v>0</v>
      </c>
      <c r="AC23" s="203">
        <v>13.29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9.6199999999999992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148.96</v>
      </c>
      <c r="L24" s="203">
        <v>62.56</v>
      </c>
      <c r="M24" s="203">
        <v>29.36</v>
      </c>
      <c r="N24" s="203">
        <v>49.93</v>
      </c>
      <c r="O24" s="203">
        <v>70.540000000000006</v>
      </c>
      <c r="P24" s="203">
        <v>23.39</v>
      </c>
      <c r="Q24" s="203">
        <v>9.2200000000000006</v>
      </c>
      <c r="R24" s="203">
        <v>17.93</v>
      </c>
      <c r="S24" s="203">
        <v>11.16</v>
      </c>
      <c r="T24" s="203">
        <v>0</v>
      </c>
      <c r="U24" s="203">
        <v>48.25</v>
      </c>
      <c r="V24" s="203">
        <v>8.76</v>
      </c>
      <c r="W24" s="203">
        <v>14.7</v>
      </c>
      <c r="X24" s="203">
        <v>62.36</v>
      </c>
      <c r="Y24" s="203">
        <v>0</v>
      </c>
      <c r="Z24" s="203">
        <v>117.65</v>
      </c>
      <c r="AA24" s="203">
        <v>35.17</v>
      </c>
      <c r="AB24" s="203">
        <v>0</v>
      </c>
      <c r="AC24" s="203">
        <v>13.29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9.6199999999999992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148.96</v>
      </c>
      <c r="L25" s="203">
        <v>62.56</v>
      </c>
      <c r="M25" s="203">
        <v>29.36</v>
      </c>
      <c r="N25" s="203">
        <v>49.93</v>
      </c>
      <c r="O25" s="203">
        <v>70.540000000000006</v>
      </c>
      <c r="P25" s="203">
        <v>23.39</v>
      </c>
      <c r="Q25" s="203">
        <v>9.2200000000000006</v>
      </c>
      <c r="R25" s="203">
        <v>17.93</v>
      </c>
      <c r="S25" s="203">
        <v>11.16</v>
      </c>
      <c r="T25" s="203">
        <v>0</v>
      </c>
      <c r="U25" s="203">
        <v>48.25</v>
      </c>
      <c r="V25" s="203">
        <v>8.76</v>
      </c>
      <c r="W25" s="203">
        <v>14.7</v>
      </c>
      <c r="X25" s="203">
        <v>62.36</v>
      </c>
      <c r="Y25" s="203">
        <v>0</v>
      </c>
      <c r="Z25" s="203">
        <v>117.65</v>
      </c>
      <c r="AA25" s="203">
        <v>35.17</v>
      </c>
      <c r="AB25" s="203">
        <v>0</v>
      </c>
      <c r="AC25" s="203">
        <v>13.29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9.6199999999999992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148.96</v>
      </c>
      <c r="L26" s="203">
        <v>62.56</v>
      </c>
      <c r="M26" s="203">
        <v>29.36</v>
      </c>
      <c r="N26" s="203">
        <v>49.93</v>
      </c>
      <c r="O26" s="203">
        <v>70.540000000000006</v>
      </c>
      <c r="P26" s="203">
        <v>23.39</v>
      </c>
      <c r="Q26" s="203">
        <v>9.2200000000000006</v>
      </c>
      <c r="R26" s="203">
        <v>17.93</v>
      </c>
      <c r="S26" s="203">
        <v>11.16</v>
      </c>
      <c r="T26" s="203">
        <v>0</v>
      </c>
      <c r="U26" s="203">
        <v>48.25</v>
      </c>
      <c r="V26" s="203">
        <v>8.76</v>
      </c>
      <c r="W26" s="203">
        <v>14.7</v>
      </c>
      <c r="X26" s="203">
        <v>62.36</v>
      </c>
      <c r="Y26" s="203">
        <v>0</v>
      </c>
      <c r="Z26" s="203">
        <v>117.65</v>
      </c>
      <c r="AA26" s="203">
        <v>35.17</v>
      </c>
      <c r="AB26" s="203">
        <v>0</v>
      </c>
      <c r="AC26" s="203">
        <v>13.29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9.6199999999999992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148.96</v>
      </c>
      <c r="L27" s="203">
        <v>62.56</v>
      </c>
      <c r="M27" s="203">
        <v>29.36</v>
      </c>
      <c r="N27" s="203">
        <v>49.93</v>
      </c>
      <c r="O27" s="203">
        <v>70.540000000000006</v>
      </c>
      <c r="P27" s="203">
        <v>23.39</v>
      </c>
      <c r="Q27" s="203">
        <v>9.2200000000000006</v>
      </c>
      <c r="R27" s="203">
        <v>17.93</v>
      </c>
      <c r="S27" s="203">
        <v>11.16</v>
      </c>
      <c r="T27" s="203">
        <v>0</v>
      </c>
      <c r="U27" s="203">
        <v>48.25</v>
      </c>
      <c r="V27" s="203">
        <v>8.76</v>
      </c>
      <c r="W27" s="203">
        <v>14.7</v>
      </c>
      <c r="X27" s="203">
        <v>62.36</v>
      </c>
      <c r="Y27" s="203">
        <v>0</v>
      </c>
      <c r="Z27" s="203">
        <v>117.65</v>
      </c>
      <c r="AA27" s="203">
        <v>35.17</v>
      </c>
      <c r="AB27" s="203">
        <v>0</v>
      </c>
      <c r="AC27" s="203">
        <v>13.29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9.6199999999999992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9.2100000000000009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148.96</v>
      </c>
      <c r="L28" s="203">
        <v>62.56</v>
      </c>
      <c r="M28" s="203">
        <v>29.36</v>
      </c>
      <c r="N28" s="203">
        <v>49.93</v>
      </c>
      <c r="O28" s="203">
        <v>70.540000000000006</v>
      </c>
      <c r="P28" s="203">
        <v>23.39</v>
      </c>
      <c r="Q28" s="203">
        <v>9.2200000000000006</v>
      </c>
      <c r="R28" s="203">
        <v>17.93</v>
      </c>
      <c r="S28" s="203">
        <v>11.16</v>
      </c>
      <c r="T28" s="203">
        <v>0</v>
      </c>
      <c r="U28" s="203">
        <v>48.25</v>
      </c>
      <c r="V28" s="203">
        <v>8.76</v>
      </c>
      <c r="W28" s="203">
        <v>14.7</v>
      </c>
      <c r="X28" s="203">
        <v>62.36</v>
      </c>
      <c r="Y28" s="203">
        <v>0</v>
      </c>
      <c r="Z28" s="203">
        <v>117.65</v>
      </c>
      <c r="AA28" s="203">
        <v>35.17</v>
      </c>
      <c r="AB28" s="203">
        <v>0</v>
      </c>
      <c r="AC28" s="203">
        <v>6.8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6.18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21.01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148.96</v>
      </c>
      <c r="L29" s="203">
        <v>62.56</v>
      </c>
      <c r="M29" s="203">
        <v>29.36</v>
      </c>
      <c r="N29" s="203">
        <v>49.93</v>
      </c>
      <c r="O29" s="203">
        <v>70.540000000000006</v>
      </c>
      <c r="P29" s="203">
        <v>23.25</v>
      </c>
      <c r="Q29" s="203">
        <v>9.2200000000000006</v>
      </c>
      <c r="R29" s="203">
        <v>17.93</v>
      </c>
      <c r="S29" s="203">
        <v>11.16</v>
      </c>
      <c r="T29" s="203">
        <v>0</v>
      </c>
      <c r="U29" s="203">
        <v>48.25</v>
      </c>
      <c r="V29" s="203">
        <v>8.76</v>
      </c>
      <c r="W29" s="203">
        <v>14.7</v>
      </c>
      <c r="X29" s="203">
        <v>62.36</v>
      </c>
      <c r="Y29" s="203">
        <v>0</v>
      </c>
      <c r="Z29" s="203">
        <v>117.65</v>
      </c>
      <c r="AA29" s="203">
        <v>35.17</v>
      </c>
      <c r="AB29" s="203">
        <v>0</v>
      </c>
      <c r="AC29" s="203">
        <v>6.8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6.18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34.409999999999997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148.96</v>
      </c>
      <c r="L30" s="203">
        <v>62.56</v>
      </c>
      <c r="M30" s="203">
        <v>29.36</v>
      </c>
      <c r="N30" s="203">
        <v>49.93</v>
      </c>
      <c r="O30" s="203">
        <v>70.540000000000006</v>
      </c>
      <c r="P30" s="203">
        <v>23.25</v>
      </c>
      <c r="Q30" s="203">
        <v>9.2200000000000006</v>
      </c>
      <c r="R30" s="203">
        <v>17.93</v>
      </c>
      <c r="S30" s="203">
        <v>11.16</v>
      </c>
      <c r="T30" s="203">
        <v>0</v>
      </c>
      <c r="U30" s="203">
        <v>48.25</v>
      </c>
      <c r="V30" s="203">
        <v>8.76</v>
      </c>
      <c r="W30" s="203">
        <v>14.7</v>
      </c>
      <c r="X30" s="203">
        <v>62.36</v>
      </c>
      <c r="Y30" s="203">
        <v>0</v>
      </c>
      <c r="Z30" s="203">
        <v>117.65</v>
      </c>
      <c r="AA30" s="203">
        <v>35.17</v>
      </c>
      <c r="AB30" s="203">
        <v>0</v>
      </c>
      <c r="AC30" s="203">
        <v>6.8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6.18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81.81</v>
      </c>
      <c r="L31" s="203">
        <v>62.56</v>
      </c>
      <c r="M31" s="203">
        <v>29.36</v>
      </c>
      <c r="N31" s="203">
        <v>49.93</v>
      </c>
      <c r="O31" s="203">
        <v>70.540000000000006</v>
      </c>
      <c r="P31" s="203">
        <v>23.25</v>
      </c>
      <c r="Q31" s="203">
        <v>9.2200000000000006</v>
      </c>
      <c r="R31" s="203">
        <v>17.93</v>
      </c>
      <c r="S31" s="203">
        <v>11.16</v>
      </c>
      <c r="T31" s="203">
        <v>0</v>
      </c>
      <c r="U31" s="203">
        <v>48.25</v>
      </c>
      <c r="V31" s="203">
        <v>8.76</v>
      </c>
      <c r="W31" s="203">
        <v>14.7</v>
      </c>
      <c r="X31" s="203">
        <v>62.36</v>
      </c>
      <c r="Y31" s="203">
        <v>0</v>
      </c>
      <c r="Z31" s="203">
        <v>117.65</v>
      </c>
      <c r="AA31" s="203">
        <v>35.17</v>
      </c>
      <c r="AB31" s="203">
        <v>0</v>
      </c>
      <c r="AC31" s="203">
        <v>13.29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9.6199999999999992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81.81</v>
      </c>
      <c r="L32" s="203">
        <v>62.56</v>
      </c>
      <c r="M32" s="203">
        <v>29.36</v>
      </c>
      <c r="N32" s="203">
        <v>49.93</v>
      </c>
      <c r="O32" s="203">
        <v>70.540000000000006</v>
      </c>
      <c r="P32" s="203">
        <v>23.25</v>
      </c>
      <c r="Q32" s="203">
        <v>9.2200000000000006</v>
      </c>
      <c r="R32" s="203">
        <v>17.93</v>
      </c>
      <c r="S32" s="203">
        <v>11.16</v>
      </c>
      <c r="T32" s="203">
        <v>0</v>
      </c>
      <c r="U32" s="203">
        <v>48.25</v>
      </c>
      <c r="V32" s="203">
        <v>8.76</v>
      </c>
      <c r="W32" s="203">
        <v>14.7</v>
      </c>
      <c r="X32" s="203">
        <v>62.36</v>
      </c>
      <c r="Y32" s="203">
        <v>0</v>
      </c>
      <c r="Z32" s="203">
        <v>117.65</v>
      </c>
      <c r="AA32" s="203">
        <v>35.17</v>
      </c>
      <c r="AB32" s="203">
        <v>0</v>
      </c>
      <c r="AC32" s="203">
        <v>13.29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9.6199999999999992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81.81</v>
      </c>
      <c r="L33" s="203">
        <v>62.56</v>
      </c>
      <c r="M33" s="203">
        <v>29.36</v>
      </c>
      <c r="N33" s="203">
        <v>49.93</v>
      </c>
      <c r="O33" s="203">
        <v>70.540000000000006</v>
      </c>
      <c r="P33" s="203">
        <v>23.25</v>
      </c>
      <c r="Q33" s="203">
        <v>9.2200000000000006</v>
      </c>
      <c r="R33" s="203">
        <v>17.93</v>
      </c>
      <c r="S33" s="203">
        <v>11.16</v>
      </c>
      <c r="T33" s="203">
        <v>0</v>
      </c>
      <c r="U33" s="203">
        <v>48.32</v>
      </c>
      <c r="V33" s="203">
        <v>8.76</v>
      </c>
      <c r="W33" s="203">
        <v>14.7</v>
      </c>
      <c r="X33" s="203">
        <v>62.36</v>
      </c>
      <c r="Y33" s="203">
        <v>0</v>
      </c>
      <c r="Z33" s="203">
        <v>117.65</v>
      </c>
      <c r="AA33" s="203">
        <v>35.17</v>
      </c>
      <c r="AB33" s="203">
        <v>0</v>
      </c>
      <c r="AC33" s="203">
        <v>13.29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8.93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81.81</v>
      </c>
      <c r="L34" s="203">
        <v>62.79</v>
      </c>
      <c r="M34" s="203">
        <v>29.36</v>
      </c>
      <c r="N34" s="203">
        <v>49.93</v>
      </c>
      <c r="O34" s="203">
        <v>70.540000000000006</v>
      </c>
      <c r="P34" s="203">
        <v>23.25</v>
      </c>
      <c r="Q34" s="203">
        <v>9.2200000000000006</v>
      </c>
      <c r="R34" s="203">
        <v>17.920000000000002</v>
      </c>
      <c r="S34" s="203">
        <v>11.16</v>
      </c>
      <c r="T34" s="203">
        <v>0</v>
      </c>
      <c r="U34" s="203">
        <v>48.32</v>
      </c>
      <c r="V34" s="203">
        <v>8.76</v>
      </c>
      <c r="W34" s="203">
        <v>14.7</v>
      </c>
      <c r="X34" s="203">
        <v>62.36</v>
      </c>
      <c r="Y34" s="203">
        <v>0</v>
      </c>
      <c r="Z34" s="203">
        <v>117.65</v>
      </c>
      <c r="AA34" s="203">
        <v>35.17</v>
      </c>
      <c r="AB34" s="203">
        <v>0</v>
      </c>
      <c r="AC34" s="203">
        <v>13.29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8.93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</v>
      </c>
      <c r="L35" s="203">
        <v>62.79</v>
      </c>
      <c r="M35" s="203">
        <v>29.36</v>
      </c>
      <c r="N35" s="203">
        <v>49.93</v>
      </c>
      <c r="O35" s="203">
        <v>70.540000000000006</v>
      </c>
      <c r="P35" s="203">
        <v>23.39</v>
      </c>
      <c r="Q35" s="203">
        <v>9.2200000000000006</v>
      </c>
      <c r="R35" s="203">
        <v>17.920000000000002</v>
      </c>
      <c r="S35" s="203">
        <v>11.16</v>
      </c>
      <c r="T35" s="203">
        <v>0</v>
      </c>
      <c r="U35" s="203">
        <v>48.32</v>
      </c>
      <c r="V35" s="203">
        <v>8.76</v>
      </c>
      <c r="W35" s="203">
        <v>14.7</v>
      </c>
      <c r="X35" s="203">
        <v>62.36</v>
      </c>
      <c r="Y35" s="203">
        <v>0</v>
      </c>
      <c r="Z35" s="203">
        <v>117.65</v>
      </c>
      <c r="AA35" s="203">
        <v>35.17</v>
      </c>
      <c r="AB35" s="203">
        <v>0</v>
      </c>
      <c r="AC35" s="203">
        <v>13.29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8.93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</v>
      </c>
      <c r="L36" s="203">
        <v>62.79</v>
      </c>
      <c r="M36" s="203">
        <v>29.36</v>
      </c>
      <c r="N36" s="203">
        <v>49.93</v>
      </c>
      <c r="O36" s="203">
        <v>70.540000000000006</v>
      </c>
      <c r="P36" s="203">
        <v>23.39</v>
      </c>
      <c r="Q36" s="203">
        <v>9.2200000000000006</v>
      </c>
      <c r="R36" s="203">
        <v>17.920000000000002</v>
      </c>
      <c r="S36" s="203">
        <v>11.16</v>
      </c>
      <c r="T36" s="203">
        <v>0</v>
      </c>
      <c r="U36" s="203">
        <v>48.32</v>
      </c>
      <c r="V36" s="203">
        <v>8.76</v>
      </c>
      <c r="W36" s="203">
        <v>14.7</v>
      </c>
      <c r="X36" s="203">
        <v>62.36</v>
      </c>
      <c r="Y36" s="203">
        <v>0</v>
      </c>
      <c r="Z36" s="203">
        <v>117.65</v>
      </c>
      <c r="AA36" s="203">
        <v>35.17</v>
      </c>
      <c r="AB36" s="203">
        <v>0</v>
      </c>
      <c r="AC36" s="203">
        <v>13.29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8.93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</v>
      </c>
      <c r="L37" s="203">
        <v>63</v>
      </c>
      <c r="M37" s="203">
        <v>29.36</v>
      </c>
      <c r="N37" s="203">
        <v>49.93</v>
      </c>
      <c r="O37" s="203">
        <v>70.540000000000006</v>
      </c>
      <c r="P37" s="203">
        <v>23.39</v>
      </c>
      <c r="Q37" s="203">
        <v>9.2200000000000006</v>
      </c>
      <c r="R37" s="203">
        <v>17.920000000000002</v>
      </c>
      <c r="S37" s="203">
        <v>11.16</v>
      </c>
      <c r="T37" s="203">
        <v>0</v>
      </c>
      <c r="U37" s="203">
        <v>48.32</v>
      </c>
      <c r="V37" s="203">
        <v>8.76</v>
      </c>
      <c r="W37" s="203">
        <v>14.7</v>
      </c>
      <c r="X37" s="203">
        <v>62.36</v>
      </c>
      <c r="Y37" s="203">
        <v>0</v>
      </c>
      <c r="Z37" s="203">
        <v>117.65</v>
      </c>
      <c r="AA37" s="203">
        <v>35.17</v>
      </c>
      <c r="AB37" s="203">
        <v>0</v>
      </c>
      <c r="AC37" s="203">
        <v>13.29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8.89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</v>
      </c>
      <c r="L38" s="203">
        <v>63</v>
      </c>
      <c r="M38" s="203">
        <v>29.36</v>
      </c>
      <c r="N38" s="203">
        <v>49.93</v>
      </c>
      <c r="O38" s="203">
        <v>70.540000000000006</v>
      </c>
      <c r="P38" s="203">
        <v>23.39</v>
      </c>
      <c r="Q38" s="203">
        <v>9.2200000000000006</v>
      </c>
      <c r="R38" s="203">
        <v>17.920000000000002</v>
      </c>
      <c r="S38" s="203">
        <v>11.16</v>
      </c>
      <c r="T38" s="203">
        <v>0</v>
      </c>
      <c r="U38" s="203">
        <v>48.32</v>
      </c>
      <c r="V38" s="203">
        <v>8.76</v>
      </c>
      <c r="W38" s="203">
        <v>14.71</v>
      </c>
      <c r="X38" s="203">
        <v>62.36</v>
      </c>
      <c r="Y38" s="203">
        <v>0</v>
      </c>
      <c r="Z38" s="203">
        <v>117.65</v>
      </c>
      <c r="AA38" s="203">
        <v>35.17</v>
      </c>
      <c r="AB38" s="203">
        <v>0</v>
      </c>
      <c r="AC38" s="203">
        <v>13.29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8.93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</v>
      </c>
      <c r="L39" s="203">
        <v>62.79</v>
      </c>
      <c r="M39" s="203">
        <v>29.36</v>
      </c>
      <c r="N39" s="203">
        <v>49.93</v>
      </c>
      <c r="O39" s="203">
        <v>70.540000000000006</v>
      </c>
      <c r="P39" s="203">
        <v>23.39</v>
      </c>
      <c r="Q39" s="203">
        <v>9.2200000000000006</v>
      </c>
      <c r="R39" s="203">
        <v>17.920000000000002</v>
      </c>
      <c r="S39" s="203">
        <v>11.16</v>
      </c>
      <c r="T39" s="203">
        <v>0</v>
      </c>
      <c r="U39" s="203">
        <v>48.32</v>
      </c>
      <c r="V39" s="203">
        <v>8.76</v>
      </c>
      <c r="W39" s="203">
        <v>14.7</v>
      </c>
      <c r="X39" s="203">
        <v>62.36</v>
      </c>
      <c r="Y39" s="203">
        <v>0</v>
      </c>
      <c r="Z39" s="203">
        <v>117.65</v>
      </c>
      <c r="AA39" s="203">
        <v>35.17</v>
      </c>
      <c r="AB39" s="203">
        <v>0</v>
      </c>
      <c r="AC39" s="203">
        <v>13.29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8.93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</v>
      </c>
      <c r="L40" s="203">
        <v>62.79</v>
      </c>
      <c r="M40" s="203">
        <v>29.36</v>
      </c>
      <c r="N40" s="203">
        <v>49.93</v>
      </c>
      <c r="O40" s="203">
        <v>70.540000000000006</v>
      </c>
      <c r="P40" s="203">
        <v>23.39</v>
      </c>
      <c r="Q40" s="203">
        <v>9.2200000000000006</v>
      </c>
      <c r="R40" s="203">
        <v>17.920000000000002</v>
      </c>
      <c r="S40" s="203">
        <v>11.16</v>
      </c>
      <c r="T40" s="203">
        <v>0</v>
      </c>
      <c r="U40" s="203">
        <v>48.32</v>
      </c>
      <c r="V40" s="203">
        <v>8.76</v>
      </c>
      <c r="W40" s="203">
        <v>14.7</v>
      </c>
      <c r="X40" s="203">
        <v>62.36</v>
      </c>
      <c r="Y40" s="203">
        <v>0</v>
      </c>
      <c r="Z40" s="203">
        <v>117.65</v>
      </c>
      <c r="AA40" s="203">
        <v>35.17</v>
      </c>
      <c r="AB40" s="203">
        <v>0</v>
      </c>
      <c r="AC40" s="203">
        <v>13.29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8.93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85</v>
      </c>
      <c r="L41" s="203">
        <v>62.79</v>
      </c>
      <c r="M41" s="203">
        <v>29.36</v>
      </c>
      <c r="N41" s="203">
        <v>49.93</v>
      </c>
      <c r="O41" s="203">
        <v>70.540000000000006</v>
      </c>
      <c r="P41" s="203">
        <v>23.39</v>
      </c>
      <c r="Q41" s="203">
        <v>9.2200000000000006</v>
      </c>
      <c r="R41" s="203">
        <v>17.920000000000002</v>
      </c>
      <c r="S41" s="203">
        <v>11.16</v>
      </c>
      <c r="T41" s="203">
        <v>0</v>
      </c>
      <c r="U41" s="203">
        <v>48.37</v>
      </c>
      <c r="V41" s="203">
        <v>8.76</v>
      </c>
      <c r="W41" s="203">
        <v>14.71</v>
      </c>
      <c r="X41" s="203">
        <v>62.36</v>
      </c>
      <c r="Y41" s="203">
        <v>0</v>
      </c>
      <c r="Z41" s="203">
        <v>117.65</v>
      </c>
      <c r="AA41" s="203">
        <v>35.17</v>
      </c>
      <c r="AB41" s="203">
        <v>0</v>
      </c>
      <c r="AC41" s="203">
        <v>13.29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8.93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85</v>
      </c>
      <c r="L42" s="203">
        <v>62.79</v>
      </c>
      <c r="M42" s="203">
        <v>29.36</v>
      </c>
      <c r="N42" s="203">
        <v>49.93</v>
      </c>
      <c r="O42" s="203">
        <v>70.540000000000006</v>
      </c>
      <c r="P42" s="203">
        <v>23.39</v>
      </c>
      <c r="Q42" s="203">
        <v>9.2200000000000006</v>
      </c>
      <c r="R42" s="203">
        <v>17.920000000000002</v>
      </c>
      <c r="S42" s="203">
        <v>11.16</v>
      </c>
      <c r="T42" s="203">
        <v>0</v>
      </c>
      <c r="U42" s="203">
        <v>48.37</v>
      </c>
      <c r="V42" s="203">
        <v>8.76</v>
      </c>
      <c r="W42" s="203">
        <v>14.71</v>
      </c>
      <c r="X42" s="203">
        <v>62.36</v>
      </c>
      <c r="Y42" s="203">
        <v>0</v>
      </c>
      <c r="Z42" s="203">
        <v>117.65</v>
      </c>
      <c r="AA42" s="203">
        <v>35.17</v>
      </c>
      <c r="AB42" s="203">
        <v>0</v>
      </c>
      <c r="AC42" s="203">
        <v>13.29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8.93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85</v>
      </c>
      <c r="L43" s="203">
        <v>63.3</v>
      </c>
      <c r="M43" s="203">
        <v>29.36</v>
      </c>
      <c r="N43" s="203">
        <v>49.93</v>
      </c>
      <c r="O43" s="203">
        <v>70.540000000000006</v>
      </c>
      <c r="P43" s="203">
        <v>23.39</v>
      </c>
      <c r="Q43" s="203">
        <v>9.2200000000000006</v>
      </c>
      <c r="R43" s="203">
        <v>17.920000000000002</v>
      </c>
      <c r="S43" s="203">
        <v>11.16</v>
      </c>
      <c r="T43" s="203">
        <v>0</v>
      </c>
      <c r="U43" s="203">
        <v>48.37</v>
      </c>
      <c r="V43" s="203">
        <v>8.76</v>
      </c>
      <c r="W43" s="203">
        <v>14.71</v>
      </c>
      <c r="X43" s="203">
        <v>62.36</v>
      </c>
      <c r="Y43" s="203">
        <v>0</v>
      </c>
      <c r="Z43" s="203">
        <v>117.65</v>
      </c>
      <c r="AA43" s="203">
        <v>35.17</v>
      </c>
      <c r="AB43" s="203">
        <v>0</v>
      </c>
      <c r="AC43" s="203">
        <v>13.29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7.78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85</v>
      </c>
      <c r="L44" s="203">
        <v>63.3</v>
      </c>
      <c r="M44" s="203">
        <v>29.36</v>
      </c>
      <c r="N44" s="203">
        <v>49.93</v>
      </c>
      <c r="O44" s="203">
        <v>70.540000000000006</v>
      </c>
      <c r="P44" s="203">
        <v>23.39</v>
      </c>
      <c r="Q44" s="203">
        <v>9.2200000000000006</v>
      </c>
      <c r="R44" s="203">
        <v>17.920000000000002</v>
      </c>
      <c r="S44" s="203">
        <v>11.16</v>
      </c>
      <c r="T44" s="203">
        <v>0</v>
      </c>
      <c r="U44" s="203">
        <v>48.37</v>
      </c>
      <c r="V44" s="203">
        <v>8.76</v>
      </c>
      <c r="W44" s="203">
        <v>14.71</v>
      </c>
      <c r="X44" s="203">
        <v>62.36</v>
      </c>
      <c r="Y44" s="203">
        <v>0</v>
      </c>
      <c r="Z44" s="203">
        <v>117.65</v>
      </c>
      <c r="AA44" s="203">
        <v>35.17</v>
      </c>
      <c r="AB44" s="203">
        <v>0</v>
      </c>
      <c r="AC44" s="203">
        <v>12.32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85</v>
      </c>
      <c r="L45" s="203">
        <v>63.3</v>
      </c>
      <c r="M45" s="203">
        <v>29.36</v>
      </c>
      <c r="N45" s="203">
        <v>49.93</v>
      </c>
      <c r="O45" s="203">
        <v>70.540000000000006</v>
      </c>
      <c r="P45" s="203">
        <v>23.39</v>
      </c>
      <c r="Q45" s="203">
        <v>9.2200000000000006</v>
      </c>
      <c r="R45" s="203">
        <v>17.920000000000002</v>
      </c>
      <c r="S45" s="203">
        <v>11.16</v>
      </c>
      <c r="T45" s="203">
        <v>0</v>
      </c>
      <c r="U45" s="203">
        <v>48.37</v>
      </c>
      <c r="V45" s="203">
        <v>8.76</v>
      </c>
      <c r="W45" s="203">
        <v>14.71</v>
      </c>
      <c r="X45" s="203">
        <v>62.36</v>
      </c>
      <c r="Y45" s="203">
        <v>0</v>
      </c>
      <c r="Z45" s="203">
        <v>118.81</v>
      </c>
      <c r="AA45" s="203">
        <v>35.17</v>
      </c>
      <c r="AB45" s="203">
        <v>0</v>
      </c>
      <c r="AC45" s="203">
        <v>12.32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85</v>
      </c>
      <c r="L46" s="203">
        <v>63.3</v>
      </c>
      <c r="M46" s="203">
        <v>29.36</v>
      </c>
      <c r="N46" s="203">
        <v>49.93</v>
      </c>
      <c r="O46" s="203">
        <v>70.540000000000006</v>
      </c>
      <c r="P46" s="203">
        <v>23.39</v>
      </c>
      <c r="Q46" s="203">
        <v>9.2200000000000006</v>
      </c>
      <c r="R46" s="203">
        <v>17.920000000000002</v>
      </c>
      <c r="S46" s="203">
        <v>11.16</v>
      </c>
      <c r="T46" s="203">
        <v>0</v>
      </c>
      <c r="U46" s="203">
        <v>48.37</v>
      </c>
      <c r="V46" s="203">
        <v>8.76</v>
      </c>
      <c r="W46" s="203">
        <v>14.71</v>
      </c>
      <c r="X46" s="203">
        <v>62.36</v>
      </c>
      <c r="Y46" s="203">
        <v>0</v>
      </c>
      <c r="Z46" s="203">
        <v>118.81</v>
      </c>
      <c r="AA46" s="203">
        <v>35.17</v>
      </c>
      <c r="AB46" s="203">
        <v>0</v>
      </c>
      <c r="AC46" s="203">
        <v>12.32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154.76</v>
      </c>
      <c r="L47" s="203">
        <v>122.21</v>
      </c>
      <c r="M47" s="203">
        <v>29.36</v>
      </c>
      <c r="N47" s="203">
        <v>49.93</v>
      </c>
      <c r="O47" s="203">
        <v>70.540000000000006</v>
      </c>
      <c r="P47" s="203">
        <v>23.39</v>
      </c>
      <c r="Q47" s="203">
        <v>9.2200000000000006</v>
      </c>
      <c r="R47" s="203">
        <v>17.920000000000002</v>
      </c>
      <c r="S47" s="203">
        <v>11.16</v>
      </c>
      <c r="T47" s="203">
        <v>0</v>
      </c>
      <c r="U47" s="203">
        <v>48.37</v>
      </c>
      <c r="V47" s="203">
        <v>8.76</v>
      </c>
      <c r="W47" s="203">
        <v>14.7</v>
      </c>
      <c r="X47" s="203">
        <v>62.36</v>
      </c>
      <c r="Y47" s="203">
        <v>0</v>
      </c>
      <c r="Z47" s="203">
        <v>113.83</v>
      </c>
      <c r="AA47" s="203">
        <v>35.17</v>
      </c>
      <c r="AB47" s="203">
        <v>0</v>
      </c>
      <c r="AC47" s="203">
        <v>11.35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154.76</v>
      </c>
      <c r="L48" s="203">
        <v>122.21</v>
      </c>
      <c r="M48" s="203">
        <v>29.36</v>
      </c>
      <c r="N48" s="203">
        <v>49.93</v>
      </c>
      <c r="O48" s="203">
        <v>70.540000000000006</v>
      </c>
      <c r="P48" s="203">
        <v>23.39</v>
      </c>
      <c r="Q48" s="203">
        <v>9.2200000000000006</v>
      </c>
      <c r="R48" s="203">
        <v>17.920000000000002</v>
      </c>
      <c r="S48" s="203">
        <v>11.16</v>
      </c>
      <c r="T48" s="203">
        <v>0</v>
      </c>
      <c r="U48" s="203">
        <v>48.37</v>
      </c>
      <c r="V48" s="203">
        <v>8.76</v>
      </c>
      <c r="W48" s="203">
        <v>14.7</v>
      </c>
      <c r="X48" s="203">
        <v>62.36</v>
      </c>
      <c r="Y48" s="203">
        <v>0</v>
      </c>
      <c r="Z48" s="203">
        <v>113.83</v>
      </c>
      <c r="AA48" s="203">
        <v>35.17</v>
      </c>
      <c r="AB48" s="203">
        <v>0</v>
      </c>
      <c r="AC48" s="203">
        <v>11.35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154.76</v>
      </c>
      <c r="L49" s="203">
        <v>122.21</v>
      </c>
      <c r="M49" s="203">
        <v>29.36</v>
      </c>
      <c r="N49" s="203">
        <v>49.93</v>
      </c>
      <c r="O49" s="203">
        <v>70.540000000000006</v>
      </c>
      <c r="P49" s="203">
        <v>23.25</v>
      </c>
      <c r="Q49" s="203">
        <v>9.23</v>
      </c>
      <c r="R49" s="203">
        <v>17.920000000000002</v>
      </c>
      <c r="S49" s="203">
        <v>11.15</v>
      </c>
      <c r="T49" s="203">
        <v>0</v>
      </c>
      <c r="U49" s="203">
        <v>48.37</v>
      </c>
      <c r="V49" s="203">
        <v>8.76</v>
      </c>
      <c r="W49" s="203">
        <v>14.7</v>
      </c>
      <c r="X49" s="203">
        <v>62.36</v>
      </c>
      <c r="Y49" s="203">
        <v>0</v>
      </c>
      <c r="Z49" s="203">
        <v>113.83</v>
      </c>
      <c r="AA49" s="203">
        <v>35.42</v>
      </c>
      <c r="AB49" s="203">
        <v>0</v>
      </c>
      <c r="AC49" s="203">
        <v>5.95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5.24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154.76</v>
      </c>
      <c r="L50" s="203">
        <v>122.21</v>
      </c>
      <c r="M50" s="203">
        <v>29.36</v>
      </c>
      <c r="N50" s="203">
        <v>49.93</v>
      </c>
      <c r="O50" s="203">
        <v>70.540000000000006</v>
      </c>
      <c r="P50" s="203">
        <v>23.25</v>
      </c>
      <c r="Q50" s="203">
        <v>9.23</v>
      </c>
      <c r="R50" s="203">
        <v>17.920000000000002</v>
      </c>
      <c r="S50" s="203">
        <v>11.15</v>
      </c>
      <c r="T50" s="203">
        <v>0</v>
      </c>
      <c r="U50" s="203">
        <v>48.37</v>
      </c>
      <c r="V50" s="203">
        <v>8.76</v>
      </c>
      <c r="W50" s="203">
        <v>14.7</v>
      </c>
      <c r="X50" s="203">
        <v>62.36</v>
      </c>
      <c r="Y50" s="203">
        <v>0</v>
      </c>
      <c r="Z50" s="203">
        <v>113.83</v>
      </c>
      <c r="AA50" s="203">
        <v>35.42</v>
      </c>
      <c r="AB50" s="203">
        <v>0</v>
      </c>
      <c r="AC50" s="203">
        <v>11.35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86.63</v>
      </c>
      <c r="L51" s="203">
        <v>67.37</v>
      </c>
      <c r="M51" s="203">
        <v>29.36</v>
      </c>
      <c r="N51" s="203">
        <v>49.93</v>
      </c>
      <c r="O51" s="203">
        <v>70.540000000000006</v>
      </c>
      <c r="P51" s="203">
        <v>23.11</v>
      </c>
      <c r="Q51" s="203">
        <v>9.2200000000000006</v>
      </c>
      <c r="R51" s="203">
        <v>17.920000000000002</v>
      </c>
      <c r="S51" s="203">
        <v>11.16</v>
      </c>
      <c r="T51" s="203">
        <v>0</v>
      </c>
      <c r="U51" s="203">
        <v>47.37</v>
      </c>
      <c r="V51" s="203">
        <v>8.76</v>
      </c>
      <c r="W51" s="203">
        <v>14.71</v>
      </c>
      <c r="X51" s="203">
        <v>62.36</v>
      </c>
      <c r="Y51" s="203">
        <v>0</v>
      </c>
      <c r="Z51" s="203">
        <v>113.83</v>
      </c>
      <c r="AA51" s="203">
        <v>35.590000000000003</v>
      </c>
      <c r="AB51" s="203">
        <v>0</v>
      </c>
      <c r="AC51" s="203">
        <v>11.35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86.62</v>
      </c>
      <c r="L52" s="203">
        <v>67.37</v>
      </c>
      <c r="M52" s="203">
        <v>29.36</v>
      </c>
      <c r="N52" s="203">
        <v>49.93</v>
      </c>
      <c r="O52" s="203">
        <v>70.540000000000006</v>
      </c>
      <c r="P52" s="203">
        <v>23.11</v>
      </c>
      <c r="Q52" s="203">
        <v>9.2200000000000006</v>
      </c>
      <c r="R52" s="203">
        <v>17.920000000000002</v>
      </c>
      <c r="S52" s="203">
        <v>11.16</v>
      </c>
      <c r="T52" s="203">
        <v>0</v>
      </c>
      <c r="U52" s="203">
        <v>44.97</v>
      </c>
      <c r="V52" s="203">
        <v>8.76</v>
      </c>
      <c r="W52" s="203">
        <v>14.71</v>
      </c>
      <c r="X52" s="203">
        <v>62.36</v>
      </c>
      <c r="Y52" s="203">
        <v>0</v>
      </c>
      <c r="Z52" s="203">
        <v>113.83</v>
      </c>
      <c r="AA52" s="203">
        <v>35.590000000000003</v>
      </c>
      <c r="AB52" s="203">
        <v>0</v>
      </c>
      <c r="AC52" s="203">
        <v>11.35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86.62</v>
      </c>
      <c r="L53" s="203">
        <v>67.38</v>
      </c>
      <c r="M53" s="203">
        <v>29.36</v>
      </c>
      <c r="N53" s="203">
        <v>49.93</v>
      </c>
      <c r="O53" s="203">
        <v>70.540000000000006</v>
      </c>
      <c r="P53" s="203">
        <v>22.82</v>
      </c>
      <c r="Q53" s="203">
        <v>9.2200000000000006</v>
      </c>
      <c r="R53" s="203">
        <v>17.920000000000002</v>
      </c>
      <c r="S53" s="203">
        <v>11.16</v>
      </c>
      <c r="T53" s="203">
        <v>0</v>
      </c>
      <c r="U53" s="203">
        <v>44.97</v>
      </c>
      <c r="V53" s="203">
        <v>8.76</v>
      </c>
      <c r="W53" s="203">
        <v>14.71</v>
      </c>
      <c r="X53" s="203">
        <v>62.36</v>
      </c>
      <c r="Y53" s="203">
        <v>0</v>
      </c>
      <c r="Z53" s="203">
        <v>109.56</v>
      </c>
      <c r="AA53" s="203">
        <v>35.17</v>
      </c>
      <c r="AB53" s="203">
        <v>0</v>
      </c>
      <c r="AC53" s="203">
        <v>11.35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86.62</v>
      </c>
      <c r="L54" s="203">
        <v>67.38</v>
      </c>
      <c r="M54" s="203">
        <v>29.36</v>
      </c>
      <c r="N54" s="203">
        <v>49.93</v>
      </c>
      <c r="O54" s="203">
        <v>70.540000000000006</v>
      </c>
      <c r="P54" s="203">
        <v>22.82</v>
      </c>
      <c r="Q54" s="203">
        <v>9.2200000000000006</v>
      </c>
      <c r="R54" s="203">
        <v>17.920000000000002</v>
      </c>
      <c r="S54" s="203">
        <v>11.16</v>
      </c>
      <c r="T54" s="203">
        <v>0</v>
      </c>
      <c r="U54" s="203">
        <v>44.97</v>
      </c>
      <c r="V54" s="203">
        <v>8.76</v>
      </c>
      <c r="W54" s="203">
        <v>14.71</v>
      </c>
      <c r="X54" s="203">
        <v>62.36</v>
      </c>
      <c r="Y54" s="203">
        <v>0</v>
      </c>
      <c r="Z54" s="203">
        <v>109.56</v>
      </c>
      <c r="AA54" s="203">
        <v>35.17</v>
      </c>
      <c r="AB54" s="203">
        <v>0</v>
      </c>
      <c r="AC54" s="203">
        <v>11.35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86.62</v>
      </c>
      <c r="L55" s="203">
        <v>67.37</v>
      </c>
      <c r="M55" s="203">
        <v>29.36</v>
      </c>
      <c r="N55" s="203">
        <v>49.93</v>
      </c>
      <c r="O55" s="203">
        <v>70.540000000000006</v>
      </c>
      <c r="P55" s="203">
        <v>22.82</v>
      </c>
      <c r="Q55" s="203">
        <v>9.2200000000000006</v>
      </c>
      <c r="R55" s="203">
        <v>17.920000000000002</v>
      </c>
      <c r="S55" s="203">
        <v>11.16</v>
      </c>
      <c r="T55" s="203">
        <v>0</v>
      </c>
      <c r="U55" s="203">
        <v>44.97</v>
      </c>
      <c r="V55" s="203">
        <v>8.76</v>
      </c>
      <c r="W55" s="203">
        <v>14.71</v>
      </c>
      <c r="X55" s="203">
        <v>62.36</v>
      </c>
      <c r="Y55" s="203">
        <v>0</v>
      </c>
      <c r="Z55" s="203">
        <v>109.56</v>
      </c>
      <c r="AA55" s="203">
        <v>35.35</v>
      </c>
      <c r="AB55" s="203">
        <v>0</v>
      </c>
      <c r="AC55" s="203">
        <v>11.35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7.78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86.62</v>
      </c>
      <c r="L56" s="203">
        <v>67.37</v>
      </c>
      <c r="M56" s="203">
        <v>29.36</v>
      </c>
      <c r="N56" s="203">
        <v>49.93</v>
      </c>
      <c r="O56" s="203">
        <v>70.540000000000006</v>
      </c>
      <c r="P56" s="203">
        <v>22.82</v>
      </c>
      <c r="Q56" s="203">
        <v>9.2200000000000006</v>
      </c>
      <c r="R56" s="203">
        <v>17.920000000000002</v>
      </c>
      <c r="S56" s="203">
        <v>11.16</v>
      </c>
      <c r="T56" s="203">
        <v>0</v>
      </c>
      <c r="U56" s="203">
        <v>44.97</v>
      </c>
      <c r="V56" s="203">
        <v>8.76</v>
      </c>
      <c r="W56" s="203">
        <v>14.71</v>
      </c>
      <c r="X56" s="203">
        <v>62.36</v>
      </c>
      <c r="Y56" s="203">
        <v>0</v>
      </c>
      <c r="Z56" s="203">
        <v>109.56</v>
      </c>
      <c r="AA56" s="203">
        <v>35.35</v>
      </c>
      <c r="AB56" s="203">
        <v>0</v>
      </c>
      <c r="AC56" s="203">
        <v>11.35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86.62</v>
      </c>
      <c r="L57" s="203">
        <v>67.37</v>
      </c>
      <c r="M57" s="203">
        <v>29.36</v>
      </c>
      <c r="N57" s="203">
        <v>49.93</v>
      </c>
      <c r="O57" s="203">
        <v>70.540000000000006</v>
      </c>
      <c r="P57" s="203">
        <v>22.82</v>
      </c>
      <c r="Q57" s="203">
        <v>9.2200000000000006</v>
      </c>
      <c r="R57" s="203">
        <v>17.920000000000002</v>
      </c>
      <c r="S57" s="203">
        <v>11.16</v>
      </c>
      <c r="T57" s="203">
        <v>0</v>
      </c>
      <c r="U57" s="203">
        <v>44.97</v>
      </c>
      <c r="V57" s="203">
        <v>8.76</v>
      </c>
      <c r="W57" s="203">
        <v>14.71</v>
      </c>
      <c r="X57" s="203">
        <v>62.36</v>
      </c>
      <c r="Y57" s="203">
        <v>0</v>
      </c>
      <c r="Z57" s="203">
        <v>109.56</v>
      </c>
      <c r="AA57" s="203">
        <v>35.17</v>
      </c>
      <c r="AB57" s="203">
        <v>0</v>
      </c>
      <c r="AC57" s="203">
        <v>11.35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86.62</v>
      </c>
      <c r="L58" s="203">
        <v>67.37</v>
      </c>
      <c r="M58" s="203">
        <v>29.36</v>
      </c>
      <c r="N58" s="203">
        <v>49.93</v>
      </c>
      <c r="O58" s="203">
        <v>70.540000000000006</v>
      </c>
      <c r="P58" s="203">
        <v>22.82</v>
      </c>
      <c r="Q58" s="203">
        <v>9.2200000000000006</v>
      </c>
      <c r="R58" s="203">
        <v>17.920000000000002</v>
      </c>
      <c r="S58" s="203">
        <v>11.16</v>
      </c>
      <c r="T58" s="203">
        <v>0</v>
      </c>
      <c r="U58" s="203">
        <v>44.97</v>
      </c>
      <c r="V58" s="203">
        <v>8.76</v>
      </c>
      <c r="W58" s="203">
        <v>14.71</v>
      </c>
      <c r="X58" s="203">
        <v>62.36</v>
      </c>
      <c r="Y58" s="203">
        <v>0</v>
      </c>
      <c r="Z58" s="203">
        <v>109.56</v>
      </c>
      <c r="AA58" s="203">
        <v>35.17</v>
      </c>
      <c r="AB58" s="203">
        <v>0</v>
      </c>
      <c r="AC58" s="203">
        <v>11.35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86.63</v>
      </c>
      <c r="L59" s="203">
        <v>67.38</v>
      </c>
      <c r="M59" s="203">
        <v>29.36</v>
      </c>
      <c r="N59" s="203">
        <v>49.93</v>
      </c>
      <c r="O59" s="203">
        <v>70.540000000000006</v>
      </c>
      <c r="P59" s="203">
        <v>22.82</v>
      </c>
      <c r="Q59" s="203">
        <v>9.2200000000000006</v>
      </c>
      <c r="R59" s="203">
        <v>17.920000000000002</v>
      </c>
      <c r="S59" s="203">
        <v>11.16</v>
      </c>
      <c r="T59" s="203">
        <v>0</v>
      </c>
      <c r="U59" s="203">
        <v>44.97</v>
      </c>
      <c r="V59" s="203">
        <v>8.76</v>
      </c>
      <c r="W59" s="203">
        <v>14.71</v>
      </c>
      <c r="X59" s="203">
        <v>62.36</v>
      </c>
      <c r="Y59" s="203">
        <v>0</v>
      </c>
      <c r="Z59" s="203">
        <v>109.56</v>
      </c>
      <c r="AA59" s="203">
        <v>35.17</v>
      </c>
      <c r="AB59" s="203">
        <v>0</v>
      </c>
      <c r="AC59" s="203">
        <v>11.35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</v>
      </c>
      <c r="AJ59" s="203">
        <v>0</v>
      </c>
      <c r="AK59" s="203">
        <v>95.01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86.63</v>
      </c>
      <c r="L60" s="203">
        <v>67.38</v>
      </c>
      <c r="M60" s="203">
        <v>29.36</v>
      </c>
      <c r="N60" s="203">
        <v>49.93</v>
      </c>
      <c r="O60" s="203">
        <v>70.540000000000006</v>
      </c>
      <c r="P60" s="203">
        <v>22.82</v>
      </c>
      <c r="Q60" s="203">
        <v>9.2200000000000006</v>
      </c>
      <c r="R60" s="203">
        <v>17.920000000000002</v>
      </c>
      <c r="S60" s="203">
        <v>11.15</v>
      </c>
      <c r="T60" s="203">
        <v>0</v>
      </c>
      <c r="U60" s="203">
        <v>44.97</v>
      </c>
      <c r="V60" s="203">
        <v>8.76</v>
      </c>
      <c r="W60" s="203">
        <v>14.71</v>
      </c>
      <c r="X60" s="203">
        <v>62.36</v>
      </c>
      <c r="Y60" s="203">
        <v>0</v>
      </c>
      <c r="Z60" s="203">
        <v>109.56</v>
      </c>
      <c r="AA60" s="203">
        <v>35.17</v>
      </c>
      <c r="AB60" s="203">
        <v>0</v>
      </c>
      <c r="AC60" s="203">
        <v>5.95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5.45</v>
      </c>
      <c r="AJ60" s="203">
        <v>0</v>
      </c>
      <c r="AK60" s="203">
        <v>95.01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86.63</v>
      </c>
      <c r="L61" s="203">
        <v>67.38</v>
      </c>
      <c r="M61" s="203">
        <v>29.36</v>
      </c>
      <c r="N61" s="203">
        <v>49.93</v>
      </c>
      <c r="O61" s="203">
        <v>70.540000000000006</v>
      </c>
      <c r="P61" s="203">
        <v>22.82</v>
      </c>
      <c r="Q61" s="203">
        <v>9.2200000000000006</v>
      </c>
      <c r="R61" s="203">
        <v>17.920000000000002</v>
      </c>
      <c r="S61" s="203">
        <v>11.15</v>
      </c>
      <c r="T61" s="203">
        <v>0</v>
      </c>
      <c r="U61" s="203">
        <v>44.17</v>
      </c>
      <c r="V61" s="203">
        <v>8.76</v>
      </c>
      <c r="W61" s="203">
        <v>14.71</v>
      </c>
      <c r="X61" s="203">
        <v>62.36</v>
      </c>
      <c r="Y61" s="203">
        <v>0</v>
      </c>
      <c r="Z61" s="203">
        <v>109.56</v>
      </c>
      <c r="AA61" s="203">
        <v>35.17</v>
      </c>
      <c r="AB61" s="203">
        <v>0</v>
      </c>
      <c r="AC61" s="203">
        <v>5.95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5.24</v>
      </c>
      <c r="AJ61" s="203">
        <v>0</v>
      </c>
      <c r="AK61" s="203">
        <v>92.41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86.63</v>
      </c>
      <c r="L62" s="203">
        <v>67.37</v>
      </c>
      <c r="M62" s="203">
        <v>29.36</v>
      </c>
      <c r="N62" s="203">
        <v>49.93</v>
      </c>
      <c r="O62" s="203">
        <v>70.540000000000006</v>
      </c>
      <c r="P62" s="203">
        <v>22.82</v>
      </c>
      <c r="Q62" s="203">
        <v>9.2200000000000006</v>
      </c>
      <c r="R62" s="203">
        <v>17.920000000000002</v>
      </c>
      <c r="S62" s="203">
        <v>11.15</v>
      </c>
      <c r="T62" s="203">
        <v>0</v>
      </c>
      <c r="U62" s="203">
        <v>44.17</v>
      </c>
      <c r="V62" s="203">
        <v>8.76</v>
      </c>
      <c r="W62" s="203">
        <v>14.71</v>
      </c>
      <c r="X62" s="203">
        <v>62.36</v>
      </c>
      <c r="Y62" s="203">
        <v>0</v>
      </c>
      <c r="Z62" s="203">
        <v>109.56</v>
      </c>
      <c r="AA62" s="203">
        <v>35.17</v>
      </c>
      <c r="AB62" s="203">
        <v>0</v>
      </c>
      <c r="AC62" s="203">
        <v>5.95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5.45</v>
      </c>
      <c r="AJ62" s="203">
        <v>0</v>
      </c>
      <c r="AK62" s="203">
        <v>92.41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86.63</v>
      </c>
      <c r="L63" s="203">
        <v>67.38</v>
      </c>
      <c r="M63" s="203">
        <v>29.36</v>
      </c>
      <c r="N63" s="203">
        <v>49.93</v>
      </c>
      <c r="O63" s="203">
        <v>70.540000000000006</v>
      </c>
      <c r="P63" s="203">
        <v>22.96</v>
      </c>
      <c r="Q63" s="203">
        <v>9.2200000000000006</v>
      </c>
      <c r="R63" s="203">
        <v>17.920000000000002</v>
      </c>
      <c r="S63" s="203">
        <v>11.15</v>
      </c>
      <c r="T63" s="203">
        <v>0</v>
      </c>
      <c r="U63" s="203">
        <v>44.17</v>
      </c>
      <c r="V63" s="203">
        <v>8.76</v>
      </c>
      <c r="W63" s="203">
        <v>14.71</v>
      </c>
      <c r="X63" s="203">
        <v>62.36</v>
      </c>
      <c r="Y63" s="203">
        <v>0</v>
      </c>
      <c r="Z63" s="203">
        <v>109.56</v>
      </c>
      <c r="AA63" s="203">
        <v>35.17</v>
      </c>
      <c r="AB63" s="203">
        <v>0</v>
      </c>
      <c r="AC63" s="203">
        <v>11.35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</v>
      </c>
      <c r="AJ63" s="203">
        <v>0</v>
      </c>
      <c r="AK63" s="203">
        <v>92.41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86.63</v>
      </c>
      <c r="L64" s="203">
        <v>67.37</v>
      </c>
      <c r="M64" s="203">
        <v>29.36</v>
      </c>
      <c r="N64" s="203">
        <v>49.93</v>
      </c>
      <c r="O64" s="203">
        <v>70.540000000000006</v>
      </c>
      <c r="P64" s="203">
        <v>22.96</v>
      </c>
      <c r="Q64" s="203">
        <v>9.2200000000000006</v>
      </c>
      <c r="R64" s="203">
        <v>17.920000000000002</v>
      </c>
      <c r="S64" s="203">
        <v>11.15</v>
      </c>
      <c r="T64" s="203">
        <v>0</v>
      </c>
      <c r="U64" s="203">
        <v>44.17</v>
      </c>
      <c r="V64" s="203">
        <v>8.76</v>
      </c>
      <c r="W64" s="203">
        <v>14.71</v>
      </c>
      <c r="X64" s="203">
        <v>62.36</v>
      </c>
      <c r="Y64" s="203">
        <v>0</v>
      </c>
      <c r="Z64" s="203">
        <v>109.56</v>
      </c>
      <c r="AA64" s="203">
        <v>35.17</v>
      </c>
      <c r="AB64" s="203">
        <v>0</v>
      </c>
      <c r="AC64" s="203">
        <v>12.32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</v>
      </c>
      <c r="AJ64" s="203">
        <v>0</v>
      </c>
      <c r="AK64" s="203">
        <v>92.41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86.63</v>
      </c>
      <c r="L65" s="203">
        <v>67.38</v>
      </c>
      <c r="M65" s="203">
        <v>29.36</v>
      </c>
      <c r="N65" s="203">
        <v>49.93</v>
      </c>
      <c r="O65" s="203">
        <v>70.540000000000006</v>
      </c>
      <c r="P65" s="203">
        <v>22.96</v>
      </c>
      <c r="Q65" s="203">
        <v>9.2200000000000006</v>
      </c>
      <c r="R65" s="203">
        <v>17.920000000000002</v>
      </c>
      <c r="S65" s="203">
        <v>11.15</v>
      </c>
      <c r="T65" s="203">
        <v>0</v>
      </c>
      <c r="U65" s="203">
        <v>44.17</v>
      </c>
      <c r="V65" s="203">
        <v>8.76</v>
      </c>
      <c r="W65" s="203">
        <v>14.71</v>
      </c>
      <c r="X65" s="203">
        <v>62.36</v>
      </c>
      <c r="Y65" s="203">
        <v>0</v>
      </c>
      <c r="Z65" s="203">
        <v>109.56</v>
      </c>
      <c r="AA65" s="203">
        <v>35.17</v>
      </c>
      <c r="AB65" s="203">
        <v>0</v>
      </c>
      <c r="AC65" s="203">
        <v>12.32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</v>
      </c>
      <c r="AJ65" s="203">
        <v>0</v>
      </c>
      <c r="AK65" s="203">
        <v>92.41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86.63</v>
      </c>
      <c r="L66" s="203">
        <v>67.37</v>
      </c>
      <c r="M66" s="203">
        <v>29.36</v>
      </c>
      <c r="N66" s="203">
        <v>49.93</v>
      </c>
      <c r="O66" s="203">
        <v>70.540000000000006</v>
      </c>
      <c r="P66" s="203">
        <v>22.96</v>
      </c>
      <c r="Q66" s="203">
        <v>9.2200000000000006</v>
      </c>
      <c r="R66" s="203">
        <v>17.920000000000002</v>
      </c>
      <c r="S66" s="203">
        <v>11.15</v>
      </c>
      <c r="T66" s="203">
        <v>0</v>
      </c>
      <c r="U66" s="203">
        <v>44.17</v>
      </c>
      <c r="V66" s="203">
        <v>8.76</v>
      </c>
      <c r="W66" s="203">
        <v>14.71</v>
      </c>
      <c r="X66" s="203">
        <v>62.36</v>
      </c>
      <c r="Y66" s="203">
        <v>0</v>
      </c>
      <c r="Z66" s="203">
        <v>109.56</v>
      </c>
      <c r="AA66" s="203">
        <v>35.17</v>
      </c>
      <c r="AB66" s="203">
        <v>0</v>
      </c>
      <c r="AC66" s="203">
        <v>12.32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</v>
      </c>
      <c r="AJ66" s="203">
        <v>0</v>
      </c>
      <c r="AK66" s="203">
        <v>92.41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154.76</v>
      </c>
      <c r="L67" s="203">
        <v>122.21</v>
      </c>
      <c r="M67" s="203">
        <v>29.36</v>
      </c>
      <c r="N67" s="203">
        <v>49.93</v>
      </c>
      <c r="O67" s="203">
        <v>70.540000000000006</v>
      </c>
      <c r="P67" s="203">
        <v>21.96</v>
      </c>
      <c r="Q67" s="203">
        <v>9.2200000000000006</v>
      </c>
      <c r="R67" s="203">
        <v>17.920000000000002</v>
      </c>
      <c r="S67" s="203">
        <v>11.15</v>
      </c>
      <c r="T67" s="203">
        <v>0</v>
      </c>
      <c r="U67" s="203">
        <v>44.17</v>
      </c>
      <c r="V67" s="203">
        <v>8.76</v>
      </c>
      <c r="W67" s="203">
        <v>14.71</v>
      </c>
      <c r="X67" s="203">
        <v>62.36</v>
      </c>
      <c r="Y67" s="203">
        <v>0</v>
      </c>
      <c r="Z67" s="203">
        <v>109.56</v>
      </c>
      <c r="AA67" s="203">
        <v>35.17</v>
      </c>
      <c r="AB67" s="203">
        <v>0</v>
      </c>
      <c r="AC67" s="203">
        <v>12.32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7.78</v>
      </c>
      <c r="AJ67" s="203">
        <v>0</v>
      </c>
      <c r="AK67" s="203">
        <v>92.41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154.76</v>
      </c>
      <c r="L68" s="203">
        <v>122.21</v>
      </c>
      <c r="M68" s="203">
        <v>29.36</v>
      </c>
      <c r="N68" s="203">
        <v>49.93</v>
      </c>
      <c r="O68" s="203">
        <v>70.540000000000006</v>
      </c>
      <c r="P68" s="203">
        <v>21.96</v>
      </c>
      <c r="Q68" s="203">
        <v>9.2200000000000006</v>
      </c>
      <c r="R68" s="203">
        <v>17.920000000000002</v>
      </c>
      <c r="S68" s="203">
        <v>11.15</v>
      </c>
      <c r="T68" s="203">
        <v>0</v>
      </c>
      <c r="U68" s="203">
        <v>44.17</v>
      </c>
      <c r="V68" s="203">
        <v>8.76</v>
      </c>
      <c r="W68" s="203">
        <v>14.71</v>
      </c>
      <c r="X68" s="203">
        <v>62.36</v>
      </c>
      <c r="Y68" s="203">
        <v>0</v>
      </c>
      <c r="Z68" s="203">
        <v>109.56</v>
      </c>
      <c r="AA68" s="203">
        <v>35.17</v>
      </c>
      <c r="AB68" s="203">
        <v>0</v>
      </c>
      <c r="AC68" s="203">
        <v>12.32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</v>
      </c>
      <c r="AJ68" s="203">
        <v>0</v>
      </c>
      <c r="AK68" s="203">
        <v>92.41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154.76</v>
      </c>
      <c r="L69" s="203">
        <v>122.21</v>
      </c>
      <c r="M69" s="203">
        <v>30.02</v>
      </c>
      <c r="N69" s="203">
        <v>49.93</v>
      </c>
      <c r="O69" s="203">
        <v>70.540000000000006</v>
      </c>
      <c r="P69" s="203">
        <v>21.96</v>
      </c>
      <c r="Q69" s="203">
        <v>9.2200000000000006</v>
      </c>
      <c r="R69" s="203">
        <v>17.920000000000002</v>
      </c>
      <c r="S69" s="203">
        <v>11.15</v>
      </c>
      <c r="T69" s="203">
        <v>0</v>
      </c>
      <c r="U69" s="203">
        <v>44.17</v>
      </c>
      <c r="V69" s="203">
        <v>8.76</v>
      </c>
      <c r="W69" s="203">
        <v>14.71</v>
      </c>
      <c r="X69" s="203">
        <v>62.36</v>
      </c>
      <c r="Y69" s="203">
        <v>0</v>
      </c>
      <c r="Z69" s="203">
        <v>109.56</v>
      </c>
      <c r="AA69" s="203">
        <v>35.17</v>
      </c>
      <c r="AB69" s="203">
        <v>0</v>
      </c>
      <c r="AC69" s="203">
        <v>12.32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154.76</v>
      </c>
      <c r="L70" s="203">
        <v>122.21</v>
      </c>
      <c r="M70" s="203">
        <v>30.02</v>
      </c>
      <c r="N70" s="203">
        <v>49.93</v>
      </c>
      <c r="O70" s="203">
        <v>70.540000000000006</v>
      </c>
      <c r="P70" s="203">
        <v>21.96</v>
      </c>
      <c r="Q70" s="203">
        <v>9.2200000000000006</v>
      </c>
      <c r="R70" s="203">
        <v>17.920000000000002</v>
      </c>
      <c r="S70" s="203">
        <v>11.15</v>
      </c>
      <c r="T70" s="203">
        <v>0</v>
      </c>
      <c r="U70" s="203">
        <v>44.17</v>
      </c>
      <c r="V70" s="203">
        <v>8.76</v>
      </c>
      <c r="W70" s="203">
        <v>14.71</v>
      </c>
      <c r="X70" s="203">
        <v>62.36</v>
      </c>
      <c r="Y70" s="203">
        <v>0</v>
      </c>
      <c r="Z70" s="203">
        <v>109.56</v>
      </c>
      <c r="AA70" s="203">
        <v>35.17</v>
      </c>
      <c r="AB70" s="203">
        <v>0</v>
      </c>
      <c r="AC70" s="203">
        <v>12.32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154.76</v>
      </c>
      <c r="L71" s="203">
        <v>122.21</v>
      </c>
      <c r="M71" s="203">
        <v>30.02</v>
      </c>
      <c r="N71" s="203">
        <v>49.93</v>
      </c>
      <c r="O71" s="203">
        <v>70.540000000000006</v>
      </c>
      <c r="P71" s="203">
        <v>22.96</v>
      </c>
      <c r="Q71" s="203">
        <v>9.2200000000000006</v>
      </c>
      <c r="R71" s="203">
        <v>17.920000000000002</v>
      </c>
      <c r="S71" s="203">
        <v>11.15</v>
      </c>
      <c r="T71" s="203">
        <v>0</v>
      </c>
      <c r="U71" s="203">
        <v>44.17</v>
      </c>
      <c r="V71" s="203">
        <v>8.76</v>
      </c>
      <c r="W71" s="203">
        <v>14.71</v>
      </c>
      <c r="X71" s="203">
        <v>62.36</v>
      </c>
      <c r="Y71" s="203">
        <v>0</v>
      </c>
      <c r="Z71" s="203">
        <v>109.56</v>
      </c>
      <c r="AA71" s="203">
        <v>35.17</v>
      </c>
      <c r="AB71" s="203">
        <v>0</v>
      </c>
      <c r="AC71" s="203">
        <v>12.32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154.76</v>
      </c>
      <c r="L72" s="203">
        <v>122.21</v>
      </c>
      <c r="M72" s="203">
        <v>30.02</v>
      </c>
      <c r="N72" s="203">
        <v>49.93</v>
      </c>
      <c r="O72" s="203">
        <v>70.540000000000006</v>
      </c>
      <c r="P72" s="203">
        <v>22.96</v>
      </c>
      <c r="Q72" s="203">
        <v>9.2200000000000006</v>
      </c>
      <c r="R72" s="203">
        <v>17.920000000000002</v>
      </c>
      <c r="S72" s="203">
        <v>11.15</v>
      </c>
      <c r="T72" s="203">
        <v>0</v>
      </c>
      <c r="U72" s="203">
        <v>44.17</v>
      </c>
      <c r="V72" s="203">
        <v>8.76</v>
      </c>
      <c r="W72" s="203">
        <v>14.71</v>
      </c>
      <c r="X72" s="203">
        <v>62.36</v>
      </c>
      <c r="Y72" s="203">
        <v>0</v>
      </c>
      <c r="Z72" s="203">
        <v>109.56</v>
      </c>
      <c r="AA72" s="203">
        <v>35.17</v>
      </c>
      <c r="AB72" s="203">
        <v>0</v>
      </c>
      <c r="AC72" s="203">
        <v>12.32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8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39.090000000000003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154.76</v>
      </c>
      <c r="L73" s="203">
        <v>122.21</v>
      </c>
      <c r="M73" s="203">
        <v>30.02</v>
      </c>
      <c r="N73" s="203">
        <v>49.93</v>
      </c>
      <c r="O73" s="203">
        <v>70.540000000000006</v>
      </c>
      <c r="P73" s="203">
        <v>22.96</v>
      </c>
      <c r="Q73" s="203">
        <v>9.2200000000000006</v>
      </c>
      <c r="R73" s="203">
        <v>17.920000000000002</v>
      </c>
      <c r="S73" s="203">
        <v>11.15</v>
      </c>
      <c r="T73" s="203">
        <v>0</v>
      </c>
      <c r="U73" s="203">
        <v>44.17</v>
      </c>
      <c r="V73" s="203">
        <v>8.76</v>
      </c>
      <c r="W73" s="203">
        <v>14.71</v>
      </c>
      <c r="X73" s="203">
        <v>62.36</v>
      </c>
      <c r="Y73" s="203">
        <v>0</v>
      </c>
      <c r="Z73" s="203">
        <v>109.56</v>
      </c>
      <c r="AA73" s="203">
        <v>35.17</v>
      </c>
      <c r="AB73" s="203">
        <v>0</v>
      </c>
      <c r="AC73" s="203">
        <v>12.32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7.26</v>
      </c>
      <c r="AJ73" s="203">
        <v>0</v>
      </c>
      <c r="AK73" s="203">
        <v>95.01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26.68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154.76</v>
      </c>
      <c r="L74" s="203">
        <v>122.21</v>
      </c>
      <c r="M74" s="203">
        <v>30.02</v>
      </c>
      <c r="N74" s="203">
        <v>49.93</v>
      </c>
      <c r="O74" s="203">
        <v>70.540000000000006</v>
      </c>
      <c r="P74" s="203">
        <v>22.96</v>
      </c>
      <c r="Q74" s="203">
        <v>9.2200000000000006</v>
      </c>
      <c r="R74" s="203">
        <v>17.920000000000002</v>
      </c>
      <c r="S74" s="203">
        <v>11.15</v>
      </c>
      <c r="T74" s="203">
        <v>0</v>
      </c>
      <c r="U74" s="203">
        <v>44.17</v>
      </c>
      <c r="V74" s="203">
        <v>8.76</v>
      </c>
      <c r="W74" s="203">
        <v>14.71</v>
      </c>
      <c r="X74" s="203">
        <v>62.36</v>
      </c>
      <c r="Y74" s="203">
        <v>0</v>
      </c>
      <c r="Z74" s="203">
        <v>109.56</v>
      </c>
      <c r="AA74" s="203">
        <v>35.17</v>
      </c>
      <c r="AB74" s="203">
        <v>0</v>
      </c>
      <c r="AC74" s="203">
        <v>12.32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7.72</v>
      </c>
      <c r="AJ74" s="203">
        <v>0</v>
      </c>
      <c r="AK74" s="203">
        <v>95.01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15.85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154.76</v>
      </c>
      <c r="L75" s="203">
        <v>122.21</v>
      </c>
      <c r="M75" s="203">
        <v>30.02</v>
      </c>
      <c r="N75" s="203">
        <v>49.93</v>
      </c>
      <c r="O75" s="203">
        <v>70.540000000000006</v>
      </c>
      <c r="P75" s="203">
        <v>22.96</v>
      </c>
      <c r="Q75" s="203">
        <v>9.2200000000000006</v>
      </c>
      <c r="R75" s="203">
        <v>17.920000000000002</v>
      </c>
      <c r="S75" s="203">
        <v>11.15</v>
      </c>
      <c r="T75" s="203">
        <v>0</v>
      </c>
      <c r="U75" s="203">
        <v>44.97</v>
      </c>
      <c r="V75" s="203">
        <v>8.76</v>
      </c>
      <c r="W75" s="203">
        <v>14.71</v>
      </c>
      <c r="X75" s="203">
        <v>62.36</v>
      </c>
      <c r="Y75" s="203">
        <v>0</v>
      </c>
      <c r="Z75" s="203">
        <v>109.56</v>
      </c>
      <c r="AA75" s="203">
        <v>35.17</v>
      </c>
      <c r="AB75" s="203">
        <v>0</v>
      </c>
      <c r="AC75" s="203">
        <v>12.32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7.72</v>
      </c>
      <c r="AJ75" s="203">
        <v>0</v>
      </c>
      <c r="AK75" s="203">
        <v>95.01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154.76</v>
      </c>
      <c r="L76" s="203">
        <v>122.21</v>
      </c>
      <c r="M76" s="203">
        <v>30.02</v>
      </c>
      <c r="N76" s="203">
        <v>49.93</v>
      </c>
      <c r="O76" s="203">
        <v>70.540000000000006</v>
      </c>
      <c r="P76" s="203">
        <v>22.96</v>
      </c>
      <c r="Q76" s="203">
        <v>9.2200000000000006</v>
      </c>
      <c r="R76" s="203">
        <v>17.920000000000002</v>
      </c>
      <c r="S76" s="203">
        <v>11.15</v>
      </c>
      <c r="T76" s="203">
        <v>0</v>
      </c>
      <c r="U76" s="203">
        <v>44.97</v>
      </c>
      <c r="V76" s="203">
        <v>8.76</v>
      </c>
      <c r="W76" s="203">
        <v>14.71</v>
      </c>
      <c r="X76" s="203">
        <v>62.36</v>
      </c>
      <c r="Y76" s="203">
        <v>0</v>
      </c>
      <c r="Z76" s="203">
        <v>109.56</v>
      </c>
      <c r="AA76" s="203">
        <v>35.17</v>
      </c>
      <c r="AB76" s="203">
        <v>0</v>
      </c>
      <c r="AC76" s="203">
        <v>12.32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7.72</v>
      </c>
      <c r="AJ76" s="203">
        <v>0</v>
      </c>
      <c r="AK76" s="203">
        <v>95.01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154.76</v>
      </c>
      <c r="L77" s="203">
        <v>122.21</v>
      </c>
      <c r="M77" s="203">
        <v>30.02</v>
      </c>
      <c r="N77" s="203">
        <v>49.93</v>
      </c>
      <c r="O77" s="203">
        <v>70.540000000000006</v>
      </c>
      <c r="P77" s="203">
        <v>22.96</v>
      </c>
      <c r="Q77" s="203">
        <v>9.19</v>
      </c>
      <c r="R77" s="203">
        <v>17.920000000000002</v>
      </c>
      <c r="S77" s="203">
        <v>11.15</v>
      </c>
      <c r="T77" s="203">
        <v>0</v>
      </c>
      <c r="U77" s="203">
        <v>44.97</v>
      </c>
      <c r="V77" s="203">
        <v>7.9</v>
      </c>
      <c r="W77" s="203">
        <v>14.71</v>
      </c>
      <c r="X77" s="203">
        <v>62.36</v>
      </c>
      <c r="Y77" s="203">
        <v>0</v>
      </c>
      <c r="Z77" s="203">
        <v>109.56</v>
      </c>
      <c r="AA77" s="203">
        <v>35.17</v>
      </c>
      <c r="AB77" s="203">
        <v>0</v>
      </c>
      <c r="AC77" s="203">
        <v>12.32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7.72</v>
      </c>
      <c r="AJ77" s="203">
        <v>0</v>
      </c>
      <c r="AK77" s="203">
        <v>92.41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154.76</v>
      </c>
      <c r="L78" s="203">
        <v>122.21</v>
      </c>
      <c r="M78" s="203">
        <v>30.02</v>
      </c>
      <c r="N78" s="203">
        <v>49.93</v>
      </c>
      <c r="O78" s="203">
        <v>70.540000000000006</v>
      </c>
      <c r="P78" s="203">
        <v>22.96</v>
      </c>
      <c r="Q78" s="203">
        <v>9.2200000000000006</v>
      </c>
      <c r="R78" s="203">
        <v>17.920000000000002</v>
      </c>
      <c r="S78" s="203">
        <v>11.15</v>
      </c>
      <c r="T78" s="203">
        <v>0</v>
      </c>
      <c r="U78" s="203">
        <v>44.97</v>
      </c>
      <c r="V78" s="203">
        <v>7.58</v>
      </c>
      <c r="W78" s="203">
        <v>14.71</v>
      </c>
      <c r="X78" s="203">
        <v>62.36</v>
      </c>
      <c r="Y78" s="203">
        <v>0</v>
      </c>
      <c r="Z78" s="203">
        <v>109.56</v>
      </c>
      <c r="AA78" s="203">
        <v>35.17</v>
      </c>
      <c r="AB78" s="203">
        <v>0</v>
      </c>
      <c r="AC78" s="203">
        <v>12.32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7.72</v>
      </c>
      <c r="AJ78" s="203">
        <v>0</v>
      </c>
      <c r="AK78" s="203">
        <v>92.41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154.76</v>
      </c>
      <c r="L79" s="203">
        <v>122.21</v>
      </c>
      <c r="M79" s="203">
        <v>30.02</v>
      </c>
      <c r="N79" s="203">
        <v>49.93</v>
      </c>
      <c r="O79" s="203">
        <v>70.540000000000006</v>
      </c>
      <c r="P79" s="203">
        <v>22.96</v>
      </c>
      <c r="Q79" s="203">
        <v>9.2200000000000006</v>
      </c>
      <c r="R79" s="203">
        <v>17.920000000000002</v>
      </c>
      <c r="S79" s="203">
        <v>11.15</v>
      </c>
      <c r="T79" s="203">
        <v>0</v>
      </c>
      <c r="U79" s="203">
        <v>46.89</v>
      </c>
      <c r="V79" s="203">
        <v>7.58</v>
      </c>
      <c r="W79" s="203">
        <v>14.71</v>
      </c>
      <c r="X79" s="203">
        <v>62.36</v>
      </c>
      <c r="Y79" s="203">
        <v>0</v>
      </c>
      <c r="Z79" s="203">
        <v>109.56</v>
      </c>
      <c r="AA79" s="203">
        <v>35.17</v>
      </c>
      <c r="AB79" s="203">
        <v>0</v>
      </c>
      <c r="AC79" s="203">
        <v>12.32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7.26</v>
      </c>
      <c r="AJ79" s="203">
        <v>0</v>
      </c>
      <c r="AK79" s="203">
        <v>92.41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154.76</v>
      </c>
      <c r="L80" s="203">
        <v>122.21</v>
      </c>
      <c r="M80" s="203">
        <v>30.02</v>
      </c>
      <c r="N80" s="203">
        <v>49.93</v>
      </c>
      <c r="O80" s="203">
        <v>70.540000000000006</v>
      </c>
      <c r="P80" s="203">
        <v>22.96</v>
      </c>
      <c r="Q80" s="203">
        <v>9.2200000000000006</v>
      </c>
      <c r="R80" s="203">
        <v>17.920000000000002</v>
      </c>
      <c r="S80" s="203">
        <v>11.15</v>
      </c>
      <c r="T80" s="203">
        <v>0</v>
      </c>
      <c r="U80" s="203">
        <v>47.86</v>
      </c>
      <c r="V80" s="203">
        <v>6.5</v>
      </c>
      <c r="W80" s="203">
        <v>14.71</v>
      </c>
      <c r="X80" s="203">
        <v>62.36</v>
      </c>
      <c r="Y80" s="203">
        <v>0</v>
      </c>
      <c r="Z80" s="203">
        <v>109.56</v>
      </c>
      <c r="AA80" s="203">
        <v>35.17</v>
      </c>
      <c r="AB80" s="203">
        <v>0</v>
      </c>
      <c r="AC80" s="203">
        <v>12.32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7.72</v>
      </c>
      <c r="AJ80" s="203">
        <v>0</v>
      </c>
      <c r="AK80" s="203">
        <v>92.41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154.76</v>
      </c>
      <c r="L81" s="203">
        <v>122.21</v>
      </c>
      <c r="M81" s="203">
        <v>30.02</v>
      </c>
      <c r="N81" s="203">
        <v>49.93</v>
      </c>
      <c r="O81" s="203">
        <v>70.540000000000006</v>
      </c>
      <c r="P81" s="203">
        <v>22.96</v>
      </c>
      <c r="Q81" s="203">
        <v>9.2200000000000006</v>
      </c>
      <c r="R81" s="203">
        <v>17.920000000000002</v>
      </c>
      <c r="S81" s="203">
        <v>11.15</v>
      </c>
      <c r="T81" s="203">
        <v>0</v>
      </c>
      <c r="U81" s="203">
        <v>48.25</v>
      </c>
      <c r="V81" s="203">
        <v>6.5</v>
      </c>
      <c r="W81" s="203">
        <v>14.71</v>
      </c>
      <c r="X81" s="203">
        <v>62.36</v>
      </c>
      <c r="Y81" s="203">
        <v>0</v>
      </c>
      <c r="Z81" s="203">
        <v>109.56</v>
      </c>
      <c r="AA81" s="203">
        <v>35.17</v>
      </c>
      <c r="AB81" s="203">
        <v>0</v>
      </c>
      <c r="AC81" s="203">
        <v>12.32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7.72</v>
      </c>
      <c r="AJ81" s="203">
        <v>0</v>
      </c>
      <c r="AK81" s="203">
        <v>92.41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154.76</v>
      </c>
      <c r="L82" s="203">
        <v>122.21</v>
      </c>
      <c r="M82" s="203">
        <v>30.02</v>
      </c>
      <c r="N82" s="203">
        <v>49.93</v>
      </c>
      <c r="O82" s="203">
        <v>70.540000000000006</v>
      </c>
      <c r="P82" s="203">
        <v>22.96</v>
      </c>
      <c r="Q82" s="203">
        <v>9.2200000000000006</v>
      </c>
      <c r="R82" s="203">
        <v>17.920000000000002</v>
      </c>
      <c r="S82" s="203">
        <v>11.15</v>
      </c>
      <c r="T82" s="203">
        <v>0</v>
      </c>
      <c r="U82" s="203">
        <v>48.25</v>
      </c>
      <c r="V82" s="203">
        <v>6.5</v>
      </c>
      <c r="W82" s="203">
        <v>14.71</v>
      </c>
      <c r="X82" s="203">
        <v>62.36</v>
      </c>
      <c r="Y82" s="203">
        <v>0</v>
      </c>
      <c r="Z82" s="203">
        <v>109.56</v>
      </c>
      <c r="AA82" s="203">
        <v>35.17</v>
      </c>
      <c r="AB82" s="203">
        <v>0</v>
      </c>
      <c r="AC82" s="203">
        <v>12.32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7.72</v>
      </c>
      <c r="AJ82" s="203">
        <v>0</v>
      </c>
      <c r="AK82" s="203">
        <v>92.41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154.76</v>
      </c>
      <c r="L83" s="203">
        <v>122.21</v>
      </c>
      <c r="M83" s="203">
        <v>30.02</v>
      </c>
      <c r="N83" s="203">
        <v>49.93</v>
      </c>
      <c r="O83" s="203">
        <v>70.540000000000006</v>
      </c>
      <c r="P83" s="203">
        <v>22.96</v>
      </c>
      <c r="Q83" s="203">
        <v>9.2200000000000006</v>
      </c>
      <c r="R83" s="203">
        <v>17.920000000000002</v>
      </c>
      <c r="S83" s="203">
        <v>11.15</v>
      </c>
      <c r="T83" s="203">
        <v>0</v>
      </c>
      <c r="U83" s="203">
        <v>48.25</v>
      </c>
      <c r="V83" s="203">
        <v>6.5</v>
      </c>
      <c r="W83" s="203">
        <v>14.71</v>
      </c>
      <c r="X83" s="203">
        <v>62.36</v>
      </c>
      <c r="Y83" s="203">
        <v>0</v>
      </c>
      <c r="Z83" s="203">
        <v>109.56</v>
      </c>
      <c r="AA83" s="203">
        <v>35.17</v>
      </c>
      <c r="AB83" s="203">
        <v>0</v>
      </c>
      <c r="AC83" s="203">
        <v>6.61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4.1500000000000004</v>
      </c>
      <c r="AJ83" s="203">
        <v>0</v>
      </c>
      <c r="AK83" s="203">
        <v>92.41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154.76</v>
      </c>
      <c r="L84" s="203">
        <v>122.21</v>
      </c>
      <c r="M84" s="203">
        <v>30.02</v>
      </c>
      <c r="N84" s="203">
        <v>49.93</v>
      </c>
      <c r="O84" s="203">
        <v>70.540000000000006</v>
      </c>
      <c r="P84" s="203">
        <v>22.96</v>
      </c>
      <c r="Q84" s="203">
        <v>9.2200000000000006</v>
      </c>
      <c r="R84" s="203">
        <v>17.920000000000002</v>
      </c>
      <c r="S84" s="203">
        <v>11.15</v>
      </c>
      <c r="T84" s="203">
        <v>0</v>
      </c>
      <c r="U84" s="203">
        <v>48.25</v>
      </c>
      <c r="V84" s="203">
        <v>6.5</v>
      </c>
      <c r="W84" s="203">
        <v>14.71</v>
      </c>
      <c r="X84" s="203">
        <v>62.36</v>
      </c>
      <c r="Y84" s="203">
        <v>0</v>
      </c>
      <c r="Z84" s="203">
        <v>109.56</v>
      </c>
      <c r="AA84" s="203">
        <v>35.17</v>
      </c>
      <c r="AB84" s="203">
        <v>0</v>
      </c>
      <c r="AC84" s="203">
        <v>12.32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7.77</v>
      </c>
      <c r="AJ84" s="203">
        <v>0</v>
      </c>
      <c r="AK84" s="203">
        <v>92.41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154.76</v>
      </c>
      <c r="L85" s="203">
        <v>122.21</v>
      </c>
      <c r="M85" s="203">
        <v>30.02</v>
      </c>
      <c r="N85" s="203">
        <v>49.93</v>
      </c>
      <c r="O85" s="203">
        <v>70.540000000000006</v>
      </c>
      <c r="P85" s="203">
        <v>22.96</v>
      </c>
      <c r="Q85" s="203">
        <v>9.2200000000000006</v>
      </c>
      <c r="R85" s="203">
        <v>17.920000000000002</v>
      </c>
      <c r="S85" s="203">
        <v>11.15</v>
      </c>
      <c r="T85" s="203">
        <v>0</v>
      </c>
      <c r="U85" s="203">
        <v>48.25</v>
      </c>
      <c r="V85" s="203">
        <v>7.19</v>
      </c>
      <c r="W85" s="203">
        <v>14.71</v>
      </c>
      <c r="X85" s="203">
        <v>62.36</v>
      </c>
      <c r="Y85" s="203">
        <v>0</v>
      </c>
      <c r="Z85" s="203">
        <v>109.56</v>
      </c>
      <c r="AA85" s="203">
        <v>35.17</v>
      </c>
      <c r="AB85" s="203">
        <v>0</v>
      </c>
      <c r="AC85" s="203">
        <v>12.32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7.37</v>
      </c>
      <c r="AJ85" s="203">
        <v>0</v>
      </c>
      <c r="AK85" s="203">
        <v>92.41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154.76</v>
      </c>
      <c r="L86" s="203">
        <v>122.21</v>
      </c>
      <c r="M86" s="203">
        <v>30.02</v>
      </c>
      <c r="N86" s="203">
        <v>49.93</v>
      </c>
      <c r="O86" s="203">
        <v>70.540000000000006</v>
      </c>
      <c r="P86" s="203">
        <v>22.96</v>
      </c>
      <c r="Q86" s="203">
        <v>9.2200000000000006</v>
      </c>
      <c r="R86" s="203">
        <v>17.920000000000002</v>
      </c>
      <c r="S86" s="203">
        <v>11.15</v>
      </c>
      <c r="T86" s="203">
        <v>0</v>
      </c>
      <c r="U86" s="203">
        <v>48.25</v>
      </c>
      <c r="V86" s="203">
        <v>7.51</v>
      </c>
      <c r="W86" s="203">
        <v>14.71</v>
      </c>
      <c r="X86" s="203">
        <v>62.36</v>
      </c>
      <c r="Y86" s="203">
        <v>0</v>
      </c>
      <c r="Z86" s="203">
        <v>109.56</v>
      </c>
      <c r="AA86" s="203">
        <v>35.17</v>
      </c>
      <c r="AB86" s="203">
        <v>0</v>
      </c>
      <c r="AC86" s="203">
        <v>12.32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7.77</v>
      </c>
      <c r="AJ86" s="203">
        <v>0</v>
      </c>
      <c r="AK86" s="203">
        <v>92.41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154.76</v>
      </c>
      <c r="L87" s="203">
        <v>122.21</v>
      </c>
      <c r="M87" s="203">
        <v>30.02</v>
      </c>
      <c r="N87" s="203">
        <v>49.93</v>
      </c>
      <c r="O87" s="203">
        <v>70.540000000000006</v>
      </c>
      <c r="P87" s="203">
        <v>22.96</v>
      </c>
      <c r="Q87" s="203">
        <v>9.2200000000000006</v>
      </c>
      <c r="R87" s="203">
        <v>17.920000000000002</v>
      </c>
      <c r="S87" s="203">
        <v>11.15</v>
      </c>
      <c r="T87" s="203">
        <v>0</v>
      </c>
      <c r="U87" s="203">
        <v>48.25</v>
      </c>
      <c r="V87" s="203">
        <v>7.73</v>
      </c>
      <c r="W87" s="203">
        <v>14.71</v>
      </c>
      <c r="X87" s="203">
        <v>62.36</v>
      </c>
      <c r="Y87" s="203">
        <v>0</v>
      </c>
      <c r="Z87" s="203">
        <v>109.56</v>
      </c>
      <c r="AA87" s="203">
        <v>35.17</v>
      </c>
      <c r="AB87" s="203">
        <v>0</v>
      </c>
      <c r="AC87" s="203">
        <v>12.32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7.77</v>
      </c>
      <c r="AJ87" s="203">
        <v>0</v>
      </c>
      <c r="AK87" s="203">
        <v>92.41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154.76</v>
      </c>
      <c r="L88" s="203">
        <v>122.21</v>
      </c>
      <c r="M88" s="203">
        <v>30.02</v>
      </c>
      <c r="N88" s="203">
        <v>49.93</v>
      </c>
      <c r="O88" s="203">
        <v>70.540000000000006</v>
      </c>
      <c r="P88" s="203">
        <v>22.96</v>
      </c>
      <c r="Q88" s="203">
        <v>9.2200000000000006</v>
      </c>
      <c r="R88" s="203">
        <v>17.920000000000002</v>
      </c>
      <c r="S88" s="203">
        <v>11.15</v>
      </c>
      <c r="T88" s="203">
        <v>0</v>
      </c>
      <c r="U88" s="203">
        <v>48.25</v>
      </c>
      <c r="V88" s="203">
        <v>7.96</v>
      </c>
      <c r="W88" s="203">
        <v>14.71</v>
      </c>
      <c r="X88" s="203">
        <v>62.36</v>
      </c>
      <c r="Y88" s="203">
        <v>0</v>
      </c>
      <c r="Z88" s="203">
        <v>109.56</v>
      </c>
      <c r="AA88" s="203">
        <v>35.17</v>
      </c>
      <c r="AB88" s="203">
        <v>0</v>
      </c>
      <c r="AC88" s="203">
        <v>12.32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7.77</v>
      </c>
      <c r="AJ88" s="203">
        <v>0</v>
      </c>
      <c r="AK88" s="203">
        <v>92.41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154.76</v>
      </c>
      <c r="L89" s="203">
        <v>122.21</v>
      </c>
      <c r="M89" s="203">
        <v>30.02</v>
      </c>
      <c r="N89" s="203">
        <v>49.93</v>
      </c>
      <c r="O89" s="203">
        <v>70.540000000000006</v>
      </c>
      <c r="P89" s="203">
        <v>22.96</v>
      </c>
      <c r="Q89" s="203">
        <v>9.2200000000000006</v>
      </c>
      <c r="R89" s="203">
        <v>17.920000000000002</v>
      </c>
      <c r="S89" s="203">
        <v>11.15</v>
      </c>
      <c r="T89" s="203">
        <v>0</v>
      </c>
      <c r="U89" s="203">
        <v>48.25</v>
      </c>
      <c r="V89" s="203">
        <v>8.18</v>
      </c>
      <c r="W89" s="203">
        <v>14.71</v>
      </c>
      <c r="X89" s="203">
        <v>62.36</v>
      </c>
      <c r="Y89" s="203">
        <v>0</v>
      </c>
      <c r="Z89" s="203">
        <v>109.56</v>
      </c>
      <c r="AA89" s="203">
        <v>35.17</v>
      </c>
      <c r="AB89" s="203">
        <v>0</v>
      </c>
      <c r="AC89" s="203">
        <v>5.51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4.59</v>
      </c>
      <c r="AJ89" s="203">
        <v>0</v>
      </c>
      <c r="AK89" s="203">
        <v>92.41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154.76</v>
      </c>
      <c r="L90" s="203">
        <v>122.21</v>
      </c>
      <c r="M90" s="203">
        <v>30.02</v>
      </c>
      <c r="N90" s="203">
        <v>49.93</v>
      </c>
      <c r="O90" s="203">
        <v>70.540000000000006</v>
      </c>
      <c r="P90" s="203">
        <v>22.96</v>
      </c>
      <c r="Q90" s="203">
        <v>9.2200000000000006</v>
      </c>
      <c r="R90" s="203">
        <v>17.920000000000002</v>
      </c>
      <c r="S90" s="203">
        <v>11.15</v>
      </c>
      <c r="T90" s="203">
        <v>0</v>
      </c>
      <c r="U90" s="203">
        <v>48.25</v>
      </c>
      <c r="V90" s="203">
        <v>8.41</v>
      </c>
      <c r="W90" s="203">
        <v>14.71</v>
      </c>
      <c r="X90" s="203">
        <v>62.36</v>
      </c>
      <c r="Y90" s="203">
        <v>0</v>
      </c>
      <c r="Z90" s="203">
        <v>109.56</v>
      </c>
      <c r="AA90" s="203">
        <v>35.17</v>
      </c>
      <c r="AB90" s="203">
        <v>0</v>
      </c>
      <c r="AC90" s="203">
        <v>5.67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4.59</v>
      </c>
      <c r="AJ90" s="203">
        <v>0</v>
      </c>
      <c r="AK90" s="203">
        <v>92.41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154.76</v>
      </c>
      <c r="L91" s="203">
        <v>122.21</v>
      </c>
      <c r="M91" s="203">
        <v>30.02</v>
      </c>
      <c r="N91" s="203">
        <v>49.93</v>
      </c>
      <c r="O91" s="203">
        <v>70.540000000000006</v>
      </c>
      <c r="P91" s="203">
        <v>22.96</v>
      </c>
      <c r="Q91" s="203">
        <v>9.2200000000000006</v>
      </c>
      <c r="R91" s="203">
        <v>17.920000000000002</v>
      </c>
      <c r="S91" s="203">
        <v>11.15</v>
      </c>
      <c r="T91" s="203">
        <v>0</v>
      </c>
      <c r="U91" s="203">
        <v>48.25</v>
      </c>
      <c r="V91" s="203">
        <v>8.6300000000000008</v>
      </c>
      <c r="W91" s="203">
        <v>14.71</v>
      </c>
      <c r="X91" s="203">
        <v>62.36</v>
      </c>
      <c r="Y91" s="203">
        <v>0</v>
      </c>
      <c r="Z91" s="203">
        <v>109.56</v>
      </c>
      <c r="AA91" s="203">
        <v>35.17</v>
      </c>
      <c r="AB91" s="203">
        <v>0</v>
      </c>
      <c r="AC91" s="203">
        <v>13.29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7.37</v>
      </c>
      <c r="AJ91" s="203">
        <v>0</v>
      </c>
      <c r="AK91" s="203">
        <v>93.97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154.76</v>
      </c>
      <c r="L92" s="203">
        <v>122.21</v>
      </c>
      <c r="M92" s="203">
        <v>30.02</v>
      </c>
      <c r="N92" s="203">
        <v>49.93</v>
      </c>
      <c r="O92" s="203">
        <v>70.540000000000006</v>
      </c>
      <c r="P92" s="203">
        <v>22.96</v>
      </c>
      <c r="Q92" s="203">
        <v>9.2200000000000006</v>
      </c>
      <c r="R92" s="203">
        <v>17.920000000000002</v>
      </c>
      <c r="S92" s="203">
        <v>11.15</v>
      </c>
      <c r="T92" s="203">
        <v>0</v>
      </c>
      <c r="U92" s="203">
        <v>48.25</v>
      </c>
      <c r="V92" s="203">
        <v>8.85</v>
      </c>
      <c r="W92" s="203">
        <v>14.71</v>
      </c>
      <c r="X92" s="203">
        <v>62.36</v>
      </c>
      <c r="Y92" s="203">
        <v>0</v>
      </c>
      <c r="Z92" s="203">
        <v>109.56</v>
      </c>
      <c r="AA92" s="203">
        <v>35.17</v>
      </c>
      <c r="AB92" s="203">
        <v>0</v>
      </c>
      <c r="AC92" s="203">
        <v>13.29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7.77</v>
      </c>
      <c r="AJ92" s="203">
        <v>0</v>
      </c>
      <c r="AK92" s="203">
        <v>93.97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154.76</v>
      </c>
      <c r="L93" s="203">
        <v>122.21</v>
      </c>
      <c r="M93" s="203">
        <v>30.02</v>
      </c>
      <c r="N93" s="203">
        <v>49.93</v>
      </c>
      <c r="O93" s="203">
        <v>70.540000000000006</v>
      </c>
      <c r="P93" s="203">
        <v>22.96</v>
      </c>
      <c r="Q93" s="203">
        <v>9.2200000000000006</v>
      </c>
      <c r="R93" s="203">
        <v>17.920000000000002</v>
      </c>
      <c r="S93" s="203">
        <v>11.15</v>
      </c>
      <c r="T93" s="203">
        <v>0</v>
      </c>
      <c r="U93" s="203">
        <v>48.25</v>
      </c>
      <c r="V93" s="203">
        <v>9.08</v>
      </c>
      <c r="W93" s="203">
        <v>14.71</v>
      </c>
      <c r="X93" s="203">
        <v>62.36</v>
      </c>
      <c r="Y93" s="203">
        <v>0</v>
      </c>
      <c r="Z93" s="203">
        <v>109.56</v>
      </c>
      <c r="AA93" s="203">
        <v>35.17</v>
      </c>
      <c r="AB93" s="203">
        <v>0</v>
      </c>
      <c r="AC93" s="203">
        <v>13.29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7.77</v>
      </c>
      <c r="AJ93" s="203">
        <v>0</v>
      </c>
      <c r="AK93" s="203">
        <v>93.97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154.76</v>
      </c>
      <c r="L94" s="203">
        <v>122.21</v>
      </c>
      <c r="M94" s="203">
        <v>30.02</v>
      </c>
      <c r="N94" s="203">
        <v>49.93</v>
      </c>
      <c r="O94" s="203">
        <v>70.540000000000006</v>
      </c>
      <c r="P94" s="203">
        <v>22.96</v>
      </c>
      <c r="Q94" s="203">
        <v>9.2200000000000006</v>
      </c>
      <c r="R94" s="203">
        <v>17.920000000000002</v>
      </c>
      <c r="S94" s="203">
        <v>11.15</v>
      </c>
      <c r="T94" s="203">
        <v>0</v>
      </c>
      <c r="U94" s="203">
        <v>48.25</v>
      </c>
      <c r="V94" s="203">
        <v>9.3000000000000007</v>
      </c>
      <c r="W94" s="203">
        <v>14.71</v>
      </c>
      <c r="X94" s="203">
        <v>62.36</v>
      </c>
      <c r="Y94" s="203">
        <v>0</v>
      </c>
      <c r="Z94" s="203">
        <v>109.56</v>
      </c>
      <c r="AA94" s="203">
        <v>35.17</v>
      </c>
      <c r="AB94" s="203">
        <v>0</v>
      </c>
      <c r="AC94" s="203">
        <v>13.29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7.77</v>
      </c>
      <c r="AJ94" s="203">
        <v>0</v>
      </c>
      <c r="AK94" s="203">
        <v>93.97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154.76</v>
      </c>
      <c r="L95" s="203">
        <v>122.21</v>
      </c>
      <c r="M95" s="203">
        <v>30.02</v>
      </c>
      <c r="N95" s="203">
        <v>49.93</v>
      </c>
      <c r="O95" s="203">
        <v>70.540000000000006</v>
      </c>
      <c r="P95" s="203">
        <v>22.96</v>
      </c>
      <c r="Q95" s="203">
        <v>9.2200000000000006</v>
      </c>
      <c r="R95" s="203">
        <v>17.920000000000002</v>
      </c>
      <c r="S95" s="203">
        <v>11.15</v>
      </c>
      <c r="T95" s="203">
        <v>0</v>
      </c>
      <c r="U95" s="203">
        <v>48.25</v>
      </c>
      <c r="V95" s="203">
        <v>9.42</v>
      </c>
      <c r="W95" s="203">
        <v>14.71</v>
      </c>
      <c r="X95" s="203">
        <v>62.36</v>
      </c>
      <c r="Y95" s="203">
        <v>0</v>
      </c>
      <c r="Z95" s="203">
        <v>109.56</v>
      </c>
      <c r="AA95" s="203">
        <v>35.17</v>
      </c>
      <c r="AB95" s="203">
        <v>0</v>
      </c>
      <c r="AC95" s="203">
        <v>13.29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8.3800000000000008</v>
      </c>
      <c r="AJ95" s="203">
        <v>0</v>
      </c>
      <c r="AK95" s="203">
        <v>93.97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154.76</v>
      </c>
      <c r="L96" s="203">
        <v>122.21</v>
      </c>
      <c r="M96" s="203">
        <v>30.02</v>
      </c>
      <c r="N96" s="203">
        <v>49.93</v>
      </c>
      <c r="O96" s="203">
        <v>70.540000000000006</v>
      </c>
      <c r="P96" s="203">
        <v>22.96</v>
      </c>
      <c r="Q96" s="203">
        <v>9.2200000000000006</v>
      </c>
      <c r="R96" s="203">
        <v>17.920000000000002</v>
      </c>
      <c r="S96" s="203">
        <v>11.15</v>
      </c>
      <c r="T96" s="203">
        <v>0</v>
      </c>
      <c r="U96" s="203">
        <v>48.25</v>
      </c>
      <c r="V96" s="203">
        <v>9.1</v>
      </c>
      <c r="W96" s="203">
        <v>14.71</v>
      </c>
      <c r="X96" s="203">
        <v>62.36</v>
      </c>
      <c r="Y96" s="203">
        <v>0</v>
      </c>
      <c r="Z96" s="203">
        <v>109.56</v>
      </c>
      <c r="AA96" s="203">
        <v>35.17</v>
      </c>
      <c r="AB96" s="203">
        <v>0</v>
      </c>
      <c r="AC96" s="203">
        <v>13.29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8.3800000000000008</v>
      </c>
      <c r="AJ96" s="203">
        <v>0</v>
      </c>
      <c r="AK96" s="203">
        <v>93.97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154.76</v>
      </c>
      <c r="L97" s="203">
        <v>122.21</v>
      </c>
      <c r="M97" s="203">
        <v>30.02</v>
      </c>
      <c r="N97" s="203">
        <v>49.93</v>
      </c>
      <c r="O97" s="203">
        <v>70.540000000000006</v>
      </c>
      <c r="P97" s="203">
        <v>22.96</v>
      </c>
      <c r="Q97" s="203">
        <v>9.2200000000000006</v>
      </c>
      <c r="R97" s="203">
        <v>17.920000000000002</v>
      </c>
      <c r="S97" s="203">
        <v>11.15</v>
      </c>
      <c r="T97" s="203">
        <v>0</v>
      </c>
      <c r="U97" s="203">
        <v>48.25</v>
      </c>
      <c r="V97" s="203">
        <v>9.1</v>
      </c>
      <c r="W97" s="203">
        <v>14.71</v>
      </c>
      <c r="X97" s="203">
        <v>62.36</v>
      </c>
      <c r="Y97" s="203">
        <v>0</v>
      </c>
      <c r="Z97" s="203">
        <v>109.56</v>
      </c>
      <c r="AA97" s="203">
        <v>35.17</v>
      </c>
      <c r="AB97" s="203">
        <v>0</v>
      </c>
      <c r="AC97" s="203">
        <v>13.29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8.2899999999999991</v>
      </c>
      <c r="AJ97" s="203">
        <v>0</v>
      </c>
      <c r="AK97" s="203">
        <v>93.97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154.76</v>
      </c>
      <c r="L98" s="203">
        <v>122.21</v>
      </c>
      <c r="M98" s="203">
        <v>30.02</v>
      </c>
      <c r="N98" s="203">
        <v>49.93</v>
      </c>
      <c r="O98" s="203">
        <v>70.540000000000006</v>
      </c>
      <c r="P98" s="203">
        <v>22.96</v>
      </c>
      <c r="Q98" s="203">
        <v>9.2200000000000006</v>
      </c>
      <c r="R98" s="203">
        <v>17.920000000000002</v>
      </c>
      <c r="S98" s="203">
        <v>11.15</v>
      </c>
      <c r="T98" s="203">
        <v>0</v>
      </c>
      <c r="U98" s="203">
        <v>48.25</v>
      </c>
      <c r="V98" s="203">
        <v>9.1</v>
      </c>
      <c r="W98" s="203">
        <v>14.71</v>
      </c>
      <c r="X98" s="203">
        <v>62.36</v>
      </c>
      <c r="Y98" s="203">
        <v>0</v>
      </c>
      <c r="Z98" s="203">
        <v>109.56</v>
      </c>
      <c r="AA98" s="203">
        <v>35.17</v>
      </c>
      <c r="AB98" s="203">
        <v>0</v>
      </c>
      <c r="AC98" s="203">
        <v>13.29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8.3800000000000008</v>
      </c>
      <c r="AJ98" s="203">
        <v>0</v>
      </c>
      <c r="AK98" s="203">
        <v>93.97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3.1275725000000025</v>
      </c>
      <c r="L99">
        <f t="shared" si="0"/>
        <v>2.1483849999999993</v>
      </c>
      <c r="M99">
        <f t="shared" si="0"/>
        <v>0.71825999999999923</v>
      </c>
      <c r="N99">
        <f t="shared" si="0"/>
        <v>1.2421699999999998</v>
      </c>
      <c r="O99">
        <f t="shared" si="0"/>
        <v>1.8970499999999992</v>
      </c>
      <c r="P99">
        <f t="shared" si="0"/>
        <v>0.55464500000000005</v>
      </c>
      <c r="Q99">
        <f t="shared" si="0"/>
        <v>0.22127750000000046</v>
      </c>
      <c r="R99">
        <f t="shared" si="0"/>
        <v>0.43014250000000043</v>
      </c>
      <c r="S99">
        <f t="shared" si="0"/>
        <v>0.26773499999999995</v>
      </c>
      <c r="T99">
        <f t="shared" si="0"/>
        <v>0</v>
      </c>
      <c r="U99">
        <f t="shared" si="0"/>
        <v>1.1325724999999991</v>
      </c>
      <c r="V99">
        <f t="shared" si="0"/>
        <v>0.2036399999999999</v>
      </c>
      <c r="W99">
        <f t="shared" si="0"/>
        <v>0.35294500000000051</v>
      </c>
      <c r="X99">
        <f t="shared" si="0"/>
        <v>1.4966399999999982</v>
      </c>
      <c r="Y99">
        <f t="shared" si="0"/>
        <v>0</v>
      </c>
      <c r="Z99">
        <f t="shared" si="0"/>
        <v>2.702659999999999</v>
      </c>
      <c r="AA99">
        <f t="shared" si="0"/>
        <v>0.84184000000000092</v>
      </c>
      <c r="AB99">
        <f t="shared" si="0"/>
        <v>0</v>
      </c>
      <c r="AC99">
        <f t="shared" si="0"/>
        <v>0.28569750000000044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0.19207250000000003</v>
      </c>
      <c r="AJ99">
        <f t="shared" si="0"/>
        <v>0</v>
      </c>
      <c r="AK99">
        <f t="shared" si="0"/>
        <v>2.3201499999999968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0.48218749999999999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49.85</v>
      </c>
      <c r="L3" s="203">
        <v>62.8</v>
      </c>
      <c r="M3" s="203">
        <v>0</v>
      </c>
      <c r="N3" s="203">
        <v>28.87</v>
      </c>
      <c r="O3" s="203">
        <v>48.49</v>
      </c>
      <c r="P3" s="203">
        <v>58.68</v>
      </c>
      <c r="Q3" s="203">
        <v>5.05</v>
      </c>
      <c r="R3" s="203">
        <v>10.11</v>
      </c>
      <c r="S3" s="203">
        <v>6.06</v>
      </c>
      <c r="T3" s="203">
        <v>0</v>
      </c>
      <c r="U3" s="203">
        <v>228.34</v>
      </c>
      <c r="V3" s="203">
        <v>3.84</v>
      </c>
      <c r="W3" s="203">
        <v>8.51</v>
      </c>
      <c r="X3" s="203">
        <v>36.07</v>
      </c>
      <c r="Y3" s="203">
        <v>0</v>
      </c>
      <c r="Z3" s="203">
        <v>64.86</v>
      </c>
      <c r="AA3" s="203">
        <v>20.34</v>
      </c>
      <c r="AB3" s="203">
        <v>0</v>
      </c>
      <c r="AC3" s="203">
        <v>7.28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5.07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49.85</v>
      </c>
      <c r="L4" s="203">
        <v>62.8</v>
      </c>
      <c r="M4" s="203">
        <v>0</v>
      </c>
      <c r="N4" s="203">
        <v>28.87</v>
      </c>
      <c r="O4" s="203">
        <v>48.49</v>
      </c>
      <c r="P4" s="203">
        <v>58.68</v>
      </c>
      <c r="Q4" s="203">
        <v>5.05</v>
      </c>
      <c r="R4" s="203">
        <v>10.11</v>
      </c>
      <c r="S4" s="203">
        <v>6.06</v>
      </c>
      <c r="T4" s="203">
        <v>0</v>
      </c>
      <c r="U4" s="203">
        <v>228.61</v>
      </c>
      <c r="V4" s="203">
        <v>3.84</v>
      </c>
      <c r="W4" s="203">
        <v>8.51</v>
      </c>
      <c r="X4" s="203">
        <v>36.07</v>
      </c>
      <c r="Y4" s="203">
        <v>0</v>
      </c>
      <c r="Z4" s="203">
        <v>64.86</v>
      </c>
      <c r="AA4" s="203">
        <v>20.34</v>
      </c>
      <c r="AB4" s="203">
        <v>0</v>
      </c>
      <c r="AC4" s="203">
        <v>7.28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5.07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49.85</v>
      </c>
      <c r="L5" s="203">
        <v>62.8</v>
      </c>
      <c r="M5" s="203">
        <v>0</v>
      </c>
      <c r="N5" s="203">
        <v>28.87</v>
      </c>
      <c r="O5" s="203">
        <v>48.49</v>
      </c>
      <c r="P5" s="203">
        <v>58.68</v>
      </c>
      <c r="Q5" s="203">
        <v>5.05</v>
      </c>
      <c r="R5" s="203">
        <v>10.11</v>
      </c>
      <c r="S5" s="203">
        <v>6.06</v>
      </c>
      <c r="T5" s="203">
        <v>0</v>
      </c>
      <c r="U5" s="203">
        <v>228.61</v>
      </c>
      <c r="V5" s="203">
        <v>3.84</v>
      </c>
      <c r="W5" s="203">
        <v>8.51</v>
      </c>
      <c r="X5" s="203">
        <v>36.07</v>
      </c>
      <c r="Y5" s="203">
        <v>0</v>
      </c>
      <c r="Z5" s="203">
        <v>64.86</v>
      </c>
      <c r="AA5" s="203">
        <v>20.34</v>
      </c>
      <c r="AB5" s="203">
        <v>0</v>
      </c>
      <c r="AC5" s="203">
        <v>7.28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5.07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49.85</v>
      </c>
      <c r="L6" s="203">
        <v>62.8</v>
      </c>
      <c r="M6" s="203">
        <v>0</v>
      </c>
      <c r="N6" s="203">
        <v>28.87</v>
      </c>
      <c r="O6" s="203">
        <v>48.49</v>
      </c>
      <c r="P6" s="203">
        <v>58.68</v>
      </c>
      <c r="Q6" s="203">
        <v>5.05</v>
      </c>
      <c r="R6" s="203">
        <v>10.11</v>
      </c>
      <c r="S6" s="203">
        <v>6.06</v>
      </c>
      <c r="T6" s="203">
        <v>0</v>
      </c>
      <c r="U6" s="203">
        <v>228.61</v>
      </c>
      <c r="V6" s="203">
        <v>3.84</v>
      </c>
      <c r="W6" s="203">
        <v>8.51</v>
      </c>
      <c r="X6" s="203">
        <v>36.07</v>
      </c>
      <c r="Y6" s="203">
        <v>0</v>
      </c>
      <c r="Z6" s="203">
        <v>64.86</v>
      </c>
      <c r="AA6" s="203">
        <v>20.34</v>
      </c>
      <c r="AB6" s="203">
        <v>0</v>
      </c>
      <c r="AC6" s="203">
        <v>7.28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5.07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49.85</v>
      </c>
      <c r="L7" s="203">
        <v>62.8</v>
      </c>
      <c r="M7" s="203">
        <v>0</v>
      </c>
      <c r="N7" s="203">
        <v>28.87</v>
      </c>
      <c r="O7" s="203">
        <v>48.49</v>
      </c>
      <c r="P7" s="203">
        <v>58.68</v>
      </c>
      <c r="Q7" s="203">
        <v>5.33</v>
      </c>
      <c r="R7" s="203">
        <v>10.37</v>
      </c>
      <c r="S7" s="203">
        <v>6.45</v>
      </c>
      <c r="T7" s="203">
        <v>0</v>
      </c>
      <c r="U7" s="203">
        <v>228.61</v>
      </c>
      <c r="V7" s="203">
        <v>0</v>
      </c>
      <c r="W7" s="203">
        <v>8.51</v>
      </c>
      <c r="X7" s="203">
        <v>36.07</v>
      </c>
      <c r="Y7" s="203">
        <v>0</v>
      </c>
      <c r="Z7" s="203">
        <v>64.86</v>
      </c>
      <c r="AA7" s="203">
        <v>17.62</v>
      </c>
      <c r="AB7" s="203">
        <v>0</v>
      </c>
      <c r="AC7" s="203">
        <v>7.28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5.05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49.85</v>
      </c>
      <c r="L8" s="203">
        <v>62.8</v>
      </c>
      <c r="M8" s="203">
        <v>0</v>
      </c>
      <c r="N8" s="203">
        <v>28.87</v>
      </c>
      <c r="O8" s="203">
        <v>48.49</v>
      </c>
      <c r="P8" s="203">
        <v>58.68</v>
      </c>
      <c r="Q8" s="203">
        <v>5.33</v>
      </c>
      <c r="R8" s="203">
        <v>10.37</v>
      </c>
      <c r="S8" s="203">
        <v>6.45</v>
      </c>
      <c r="T8" s="203">
        <v>0</v>
      </c>
      <c r="U8" s="203">
        <v>228.61</v>
      </c>
      <c r="V8" s="203">
        <v>0</v>
      </c>
      <c r="W8" s="203">
        <v>8.51</v>
      </c>
      <c r="X8" s="203">
        <v>36.07</v>
      </c>
      <c r="Y8" s="203">
        <v>0</v>
      </c>
      <c r="Z8" s="203">
        <v>64.86</v>
      </c>
      <c r="AA8" s="203">
        <v>16.89</v>
      </c>
      <c r="AB8" s="203">
        <v>0</v>
      </c>
      <c r="AC8" s="203">
        <v>7.28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5.07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49.85</v>
      </c>
      <c r="L9" s="203">
        <v>62.8</v>
      </c>
      <c r="M9" s="203">
        <v>0</v>
      </c>
      <c r="N9" s="203">
        <v>28.87</v>
      </c>
      <c r="O9" s="203">
        <v>48.49</v>
      </c>
      <c r="P9" s="203">
        <v>58.68</v>
      </c>
      <c r="Q9" s="203">
        <v>5.33</v>
      </c>
      <c r="R9" s="203">
        <v>10.37</v>
      </c>
      <c r="S9" s="203">
        <v>6.45</v>
      </c>
      <c r="T9" s="203">
        <v>0</v>
      </c>
      <c r="U9" s="203">
        <v>228.61</v>
      </c>
      <c r="V9" s="203">
        <v>5.05</v>
      </c>
      <c r="W9" s="203">
        <v>8.51</v>
      </c>
      <c r="X9" s="203">
        <v>36.07</v>
      </c>
      <c r="Y9" s="203">
        <v>0</v>
      </c>
      <c r="Z9" s="203">
        <v>64.86</v>
      </c>
      <c r="AA9" s="203">
        <v>20.34</v>
      </c>
      <c r="AB9" s="203">
        <v>0</v>
      </c>
      <c r="AC9" s="203">
        <v>7.28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5.07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49.85</v>
      </c>
      <c r="L10" s="203">
        <v>62.8</v>
      </c>
      <c r="M10" s="203">
        <v>0</v>
      </c>
      <c r="N10" s="203">
        <v>28.87</v>
      </c>
      <c r="O10" s="203">
        <v>48.49</v>
      </c>
      <c r="P10" s="203">
        <v>58.68</v>
      </c>
      <c r="Q10" s="203">
        <v>5.33</v>
      </c>
      <c r="R10" s="203">
        <v>10.37</v>
      </c>
      <c r="S10" s="203">
        <v>6.45</v>
      </c>
      <c r="T10" s="203">
        <v>0</v>
      </c>
      <c r="U10" s="203">
        <v>228.61</v>
      </c>
      <c r="V10" s="203">
        <v>5.05</v>
      </c>
      <c r="W10" s="203">
        <v>8.51</v>
      </c>
      <c r="X10" s="203">
        <v>36.07</v>
      </c>
      <c r="Y10" s="203">
        <v>0</v>
      </c>
      <c r="Z10" s="203">
        <v>64.86</v>
      </c>
      <c r="AA10" s="203">
        <v>20.34</v>
      </c>
      <c r="AB10" s="203">
        <v>0</v>
      </c>
      <c r="AC10" s="203">
        <v>7.28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5.07</v>
      </c>
      <c r="AJ10" s="203">
        <v>0</v>
      </c>
      <c r="AK10" s="203">
        <v>40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19.25</v>
      </c>
      <c r="L11" s="203">
        <v>19.25</v>
      </c>
      <c r="M11" s="203">
        <v>0</v>
      </c>
      <c r="N11" s="203">
        <v>28.87</v>
      </c>
      <c r="O11" s="203">
        <v>48.49</v>
      </c>
      <c r="P11" s="203">
        <v>58.68</v>
      </c>
      <c r="Q11" s="203">
        <v>5.33</v>
      </c>
      <c r="R11" s="203">
        <v>10.37</v>
      </c>
      <c r="S11" s="203">
        <v>6.45</v>
      </c>
      <c r="T11" s="203">
        <v>0</v>
      </c>
      <c r="U11" s="203">
        <v>228.61</v>
      </c>
      <c r="V11" s="203">
        <v>5.05</v>
      </c>
      <c r="W11" s="203">
        <v>8.51</v>
      </c>
      <c r="X11" s="203">
        <v>36.06</v>
      </c>
      <c r="Y11" s="203">
        <v>0</v>
      </c>
      <c r="Z11" s="203">
        <v>56.11</v>
      </c>
      <c r="AA11" s="203">
        <v>20.34</v>
      </c>
      <c r="AB11" s="203">
        <v>0</v>
      </c>
      <c r="AC11" s="203">
        <v>7.28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5.07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19.25</v>
      </c>
      <c r="L12" s="203">
        <v>19.25</v>
      </c>
      <c r="M12" s="203">
        <v>0</v>
      </c>
      <c r="N12" s="203">
        <v>28.87</v>
      </c>
      <c r="O12" s="203">
        <v>48.49</v>
      </c>
      <c r="P12" s="203">
        <v>58.68</v>
      </c>
      <c r="Q12" s="203">
        <v>5.33</v>
      </c>
      <c r="R12" s="203">
        <v>10.37</v>
      </c>
      <c r="S12" s="203">
        <v>6.45</v>
      </c>
      <c r="T12" s="203">
        <v>0</v>
      </c>
      <c r="U12" s="203">
        <v>228.61</v>
      </c>
      <c r="V12" s="203">
        <v>5.05</v>
      </c>
      <c r="W12" s="203">
        <v>8.51</v>
      </c>
      <c r="X12" s="203">
        <v>36.07</v>
      </c>
      <c r="Y12" s="203">
        <v>0</v>
      </c>
      <c r="Z12" s="203">
        <v>56.11</v>
      </c>
      <c r="AA12" s="203">
        <v>20.34</v>
      </c>
      <c r="AB12" s="203">
        <v>0</v>
      </c>
      <c r="AC12" s="203">
        <v>7.63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5.07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19.25</v>
      </c>
      <c r="L13" s="203">
        <v>19.25</v>
      </c>
      <c r="M13" s="203">
        <v>0</v>
      </c>
      <c r="N13" s="203">
        <v>28.87</v>
      </c>
      <c r="O13" s="203">
        <v>48.49</v>
      </c>
      <c r="P13" s="203">
        <v>58.68</v>
      </c>
      <c r="Q13" s="203">
        <v>5.33</v>
      </c>
      <c r="R13" s="203">
        <v>10.37</v>
      </c>
      <c r="S13" s="203">
        <v>6.45</v>
      </c>
      <c r="T13" s="203">
        <v>0</v>
      </c>
      <c r="U13" s="203">
        <v>228.61</v>
      </c>
      <c r="V13" s="203">
        <v>5.05</v>
      </c>
      <c r="W13" s="203">
        <v>8.51</v>
      </c>
      <c r="X13" s="203">
        <v>36.07</v>
      </c>
      <c r="Y13" s="203">
        <v>0</v>
      </c>
      <c r="Z13" s="203">
        <v>66.42</v>
      </c>
      <c r="AA13" s="203">
        <v>20.34</v>
      </c>
      <c r="AB13" s="203">
        <v>0</v>
      </c>
      <c r="AC13" s="203">
        <v>7.63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5.05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19.25</v>
      </c>
      <c r="L14" s="203">
        <v>19.25</v>
      </c>
      <c r="M14" s="203">
        <v>0</v>
      </c>
      <c r="N14" s="203">
        <v>28.87</v>
      </c>
      <c r="O14" s="203">
        <v>48.49</v>
      </c>
      <c r="P14" s="203">
        <v>58.68</v>
      </c>
      <c r="Q14" s="203">
        <v>5.33</v>
      </c>
      <c r="R14" s="203">
        <v>10.37</v>
      </c>
      <c r="S14" s="203">
        <v>6.45</v>
      </c>
      <c r="T14" s="203">
        <v>0</v>
      </c>
      <c r="U14" s="203">
        <v>228.61</v>
      </c>
      <c r="V14" s="203">
        <v>5.05</v>
      </c>
      <c r="W14" s="203">
        <v>8.51</v>
      </c>
      <c r="X14" s="203">
        <v>36.07</v>
      </c>
      <c r="Y14" s="203">
        <v>0</v>
      </c>
      <c r="Z14" s="203">
        <v>66.42</v>
      </c>
      <c r="AA14" s="203">
        <v>20.34</v>
      </c>
      <c r="AB14" s="203">
        <v>0</v>
      </c>
      <c r="AC14" s="203">
        <v>14.57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14.55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19.25</v>
      </c>
      <c r="L15" s="203">
        <v>19.25</v>
      </c>
      <c r="M15" s="203">
        <v>0</v>
      </c>
      <c r="N15" s="203">
        <v>28.87</v>
      </c>
      <c r="O15" s="203">
        <v>48.49</v>
      </c>
      <c r="P15" s="203">
        <v>58.68</v>
      </c>
      <c r="Q15" s="203">
        <v>5.33</v>
      </c>
      <c r="R15" s="203">
        <v>10.37</v>
      </c>
      <c r="S15" s="203">
        <v>6.45</v>
      </c>
      <c r="T15" s="203">
        <v>0</v>
      </c>
      <c r="U15" s="203">
        <v>228.61</v>
      </c>
      <c r="V15" s="203">
        <v>5.05</v>
      </c>
      <c r="W15" s="203">
        <v>8.51</v>
      </c>
      <c r="X15" s="203">
        <v>36.06</v>
      </c>
      <c r="Y15" s="203">
        <v>0</v>
      </c>
      <c r="Z15" s="203">
        <v>66.42</v>
      </c>
      <c r="AA15" s="203">
        <v>20.34</v>
      </c>
      <c r="AB15" s="203">
        <v>0</v>
      </c>
      <c r="AC15" s="203">
        <v>7.28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5.07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19.25</v>
      </c>
      <c r="L16" s="203">
        <v>19.25</v>
      </c>
      <c r="M16" s="203">
        <v>0</v>
      </c>
      <c r="N16" s="203">
        <v>28.87</v>
      </c>
      <c r="O16" s="203">
        <v>48.49</v>
      </c>
      <c r="P16" s="203">
        <v>58.68</v>
      </c>
      <c r="Q16" s="203">
        <v>5.33</v>
      </c>
      <c r="R16" s="203">
        <v>10.37</v>
      </c>
      <c r="S16" s="203">
        <v>6.45</v>
      </c>
      <c r="T16" s="203">
        <v>0</v>
      </c>
      <c r="U16" s="203">
        <v>228.61</v>
      </c>
      <c r="V16" s="203">
        <v>5.05</v>
      </c>
      <c r="W16" s="203">
        <v>8.51</v>
      </c>
      <c r="X16" s="203">
        <v>36.06</v>
      </c>
      <c r="Y16" s="203">
        <v>0</v>
      </c>
      <c r="Z16" s="203">
        <v>66.42</v>
      </c>
      <c r="AA16" s="203">
        <v>20.34</v>
      </c>
      <c r="AB16" s="203">
        <v>0</v>
      </c>
      <c r="AC16" s="203">
        <v>7.28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5.07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19.45</v>
      </c>
      <c r="L17" s="203">
        <v>19.45</v>
      </c>
      <c r="M17" s="203">
        <v>0</v>
      </c>
      <c r="N17" s="203">
        <v>28.87</v>
      </c>
      <c r="O17" s="203">
        <v>48.49</v>
      </c>
      <c r="P17" s="203">
        <v>58.68</v>
      </c>
      <c r="Q17" s="203">
        <v>5.33</v>
      </c>
      <c r="R17" s="203">
        <v>10.37</v>
      </c>
      <c r="S17" s="203">
        <v>6.45</v>
      </c>
      <c r="T17" s="203">
        <v>0</v>
      </c>
      <c r="U17" s="203">
        <v>228.61</v>
      </c>
      <c r="V17" s="203">
        <v>0</v>
      </c>
      <c r="W17" s="203">
        <v>8.51</v>
      </c>
      <c r="X17" s="203">
        <v>36.06</v>
      </c>
      <c r="Y17" s="203">
        <v>0</v>
      </c>
      <c r="Z17" s="203">
        <v>66.42</v>
      </c>
      <c r="AA17" s="203">
        <v>20.34</v>
      </c>
      <c r="AB17" s="203">
        <v>0</v>
      </c>
      <c r="AC17" s="203">
        <v>7.28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5.07</v>
      </c>
      <c r="AJ17" s="203">
        <v>0</v>
      </c>
      <c r="AK17" s="203">
        <v>41.8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19.45</v>
      </c>
      <c r="L18" s="203">
        <v>19.45</v>
      </c>
      <c r="M18" s="203">
        <v>0</v>
      </c>
      <c r="N18" s="203">
        <v>28.87</v>
      </c>
      <c r="O18" s="203">
        <v>48.49</v>
      </c>
      <c r="P18" s="203">
        <v>58.68</v>
      </c>
      <c r="Q18" s="203">
        <v>5.33</v>
      </c>
      <c r="R18" s="203">
        <v>10.37</v>
      </c>
      <c r="S18" s="203">
        <v>6.45</v>
      </c>
      <c r="T18" s="203">
        <v>0</v>
      </c>
      <c r="U18" s="203">
        <v>228.61</v>
      </c>
      <c r="V18" s="203">
        <v>0</v>
      </c>
      <c r="W18" s="203">
        <v>8.51</v>
      </c>
      <c r="X18" s="203">
        <v>36.06</v>
      </c>
      <c r="Y18" s="203">
        <v>0</v>
      </c>
      <c r="Z18" s="203">
        <v>66.42</v>
      </c>
      <c r="AA18" s="203">
        <v>20.34</v>
      </c>
      <c r="AB18" s="203">
        <v>0</v>
      </c>
      <c r="AC18" s="203">
        <v>7.28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5.07</v>
      </c>
      <c r="AJ18" s="203">
        <v>0</v>
      </c>
      <c r="AK18" s="203">
        <v>41.8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19.45</v>
      </c>
      <c r="L19" s="203">
        <v>19.45</v>
      </c>
      <c r="M19" s="203">
        <v>0</v>
      </c>
      <c r="N19" s="203">
        <v>28.87</v>
      </c>
      <c r="O19" s="203">
        <v>48.49</v>
      </c>
      <c r="P19" s="203">
        <v>58.68</v>
      </c>
      <c r="Q19" s="203">
        <v>5.33</v>
      </c>
      <c r="R19" s="203">
        <v>10.37</v>
      </c>
      <c r="S19" s="203">
        <v>6.45</v>
      </c>
      <c r="T19" s="203">
        <v>0</v>
      </c>
      <c r="U19" s="203">
        <v>228.61</v>
      </c>
      <c r="V19" s="203">
        <v>0</v>
      </c>
      <c r="W19" s="203">
        <v>8.51</v>
      </c>
      <c r="X19" s="203">
        <v>36.06</v>
      </c>
      <c r="Y19" s="203">
        <v>0</v>
      </c>
      <c r="Z19" s="203">
        <v>69.59</v>
      </c>
      <c r="AA19" s="203">
        <v>20.34</v>
      </c>
      <c r="AB19" s="203">
        <v>0</v>
      </c>
      <c r="AC19" s="203">
        <v>7.28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5.05</v>
      </c>
      <c r="AJ19" s="203">
        <v>0</v>
      </c>
      <c r="AK19" s="203">
        <v>41.8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19.45</v>
      </c>
      <c r="L20" s="203">
        <v>19.45</v>
      </c>
      <c r="M20" s="203">
        <v>0</v>
      </c>
      <c r="N20" s="203">
        <v>28.87</v>
      </c>
      <c r="O20" s="203">
        <v>48.49</v>
      </c>
      <c r="P20" s="203">
        <v>58.68</v>
      </c>
      <c r="Q20" s="203">
        <v>5.33</v>
      </c>
      <c r="R20" s="203">
        <v>10.37</v>
      </c>
      <c r="S20" s="203">
        <v>6.45</v>
      </c>
      <c r="T20" s="203">
        <v>0</v>
      </c>
      <c r="U20" s="203">
        <v>228.61</v>
      </c>
      <c r="V20" s="203">
        <v>0</v>
      </c>
      <c r="W20" s="203">
        <v>8.51</v>
      </c>
      <c r="X20" s="203">
        <v>36.06</v>
      </c>
      <c r="Y20" s="203">
        <v>0</v>
      </c>
      <c r="Z20" s="203">
        <v>69.59</v>
      </c>
      <c r="AA20" s="203">
        <v>20.34</v>
      </c>
      <c r="AB20" s="203">
        <v>0</v>
      </c>
      <c r="AC20" s="203">
        <v>7.28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5.07</v>
      </c>
      <c r="AJ20" s="203">
        <v>0</v>
      </c>
      <c r="AK20" s="203">
        <v>41.8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19.45</v>
      </c>
      <c r="L21" s="203">
        <v>19.45</v>
      </c>
      <c r="M21" s="203">
        <v>0</v>
      </c>
      <c r="N21" s="203">
        <v>28.87</v>
      </c>
      <c r="O21" s="203">
        <v>48.49</v>
      </c>
      <c r="P21" s="203">
        <v>58.68</v>
      </c>
      <c r="Q21" s="203">
        <v>1.91</v>
      </c>
      <c r="R21" s="203">
        <v>4.76</v>
      </c>
      <c r="S21" s="203">
        <v>2.85</v>
      </c>
      <c r="T21" s="203">
        <v>0</v>
      </c>
      <c r="U21" s="203">
        <v>228.61</v>
      </c>
      <c r="V21" s="203">
        <v>0</v>
      </c>
      <c r="W21" s="203">
        <v>8.51</v>
      </c>
      <c r="X21" s="203">
        <v>36.06</v>
      </c>
      <c r="Y21" s="203">
        <v>0</v>
      </c>
      <c r="Z21" s="203">
        <v>69.59</v>
      </c>
      <c r="AA21" s="203">
        <v>20.34</v>
      </c>
      <c r="AB21" s="203">
        <v>0</v>
      </c>
      <c r="AC21" s="203">
        <v>16.239999999999998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14.55</v>
      </c>
      <c r="AJ21" s="203">
        <v>0</v>
      </c>
      <c r="AK21" s="203">
        <v>41.8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19.45</v>
      </c>
      <c r="L22" s="203">
        <v>19.45</v>
      </c>
      <c r="M22" s="203">
        <v>0</v>
      </c>
      <c r="N22" s="203">
        <v>28.87</v>
      </c>
      <c r="O22" s="203">
        <v>48.49</v>
      </c>
      <c r="P22" s="203">
        <v>58.68</v>
      </c>
      <c r="Q22" s="203">
        <v>1.91</v>
      </c>
      <c r="R22" s="203">
        <v>4.76</v>
      </c>
      <c r="S22" s="203">
        <v>2.85</v>
      </c>
      <c r="T22" s="203">
        <v>0</v>
      </c>
      <c r="U22" s="203">
        <v>228.61</v>
      </c>
      <c r="V22" s="203">
        <v>0</v>
      </c>
      <c r="W22" s="203">
        <v>8.51</v>
      </c>
      <c r="X22" s="203">
        <v>36.06</v>
      </c>
      <c r="Y22" s="203">
        <v>0</v>
      </c>
      <c r="Z22" s="203">
        <v>69.59</v>
      </c>
      <c r="AA22" s="203">
        <v>20.34</v>
      </c>
      <c r="AB22" s="203">
        <v>0</v>
      </c>
      <c r="AC22" s="203">
        <v>7.28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5.07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49.85</v>
      </c>
      <c r="L23" s="203">
        <v>62.8</v>
      </c>
      <c r="M23" s="203">
        <v>0</v>
      </c>
      <c r="N23" s="203">
        <v>28.87</v>
      </c>
      <c r="O23" s="203">
        <v>48.49</v>
      </c>
      <c r="P23" s="203">
        <v>58.68</v>
      </c>
      <c r="Q23" s="203">
        <v>5.33</v>
      </c>
      <c r="R23" s="203">
        <v>10.37</v>
      </c>
      <c r="S23" s="203">
        <v>6.45</v>
      </c>
      <c r="T23" s="203">
        <v>0</v>
      </c>
      <c r="U23" s="203">
        <v>231.21</v>
      </c>
      <c r="V23" s="203">
        <v>0</v>
      </c>
      <c r="W23" s="203">
        <v>8.51</v>
      </c>
      <c r="X23" s="203">
        <v>36.06</v>
      </c>
      <c r="Y23" s="203">
        <v>0</v>
      </c>
      <c r="Z23" s="203">
        <v>68.03</v>
      </c>
      <c r="AA23" s="203">
        <v>20.34</v>
      </c>
      <c r="AB23" s="203">
        <v>0</v>
      </c>
      <c r="AC23" s="203">
        <v>7.28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5.46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49.85</v>
      </c>
      <c r="L24" s="203">
        <v>62.8</v>
      </c>
      <c r="M24" s="203">
        <v>0</v>
      </c>
      <c r="N24" s="203">
        <v>28.87</v>
      </c>
      <c r="O24" s="203">
        <v>48.49</v>
      </c>
      <c r="P24" s="203">
        <v>58.68</v>
      </c>
      <c r="Q24" s="203">
        <v>5.33</v>
      </c>
      <c r="R24" s="203">
        <v>10.37</v>
      </c>
      <c r="S24" s="203">
        <v>6.45</v>
      </c>
      <c r="T24" s="203">
        <v>0</v>
      </c>
      <c r="U24" s="203">
        <v>231.21</v>
      </c>
      <c r="V24" s="203">
        <v>0</v>
      </c>
      <c r="W24" s="203">
        <v>8.51</v>
      </c>
      <c r="X24" s="203">
        <v>36.06</v>
      </c>
      <c r="Y24" s="203">
        <v>0</v>
      </c>
      <c r="Z24" s="203">
        <v>68.03</v>
      </c>
      <c r="AA24" s="203">
        <v>20.34</v>
      </c>
      <c r="AB24" s="203">
        <v>0</v>
      </c>
      <c r="AC24" s="203">
        <v>7.28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5.46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49.85</v>
      </c>
      <c r="L25" s="203">
        <v>62.8</v>
      </c>
      <c r="M25" s="203">
        <v>0</v>
      </c>
      <c r="N25" s="203">
        <v>28.87</v>
      </c>
      <c r="O25" s="203">
        <v>48.49</v>
      </c>
      <c r="P25" s="203">
        <v>58.68</v>
      </c>
      <c r="Q25" s="203">
        <v>5.33</v>
      </c>
      <c r="R25" s="203">
        <v>10.37</v>
      </c>
      <c r="S25" s="203">
        <v>6.45</v>
      </c>
      <c r="T25" s="203">
        <v>0</v>
      </c>
      <c r="U25" s="203">
        <v>231.21</v>
      </c>
      <c r="V25" s="203">
        <v>3.87</v>
      </c>
      <c r="W25" s="203">
        <v>8.51</v>
      </c>
      <c r="X25" s="203">
        <v>36.06</v>
      </c>
      <c r="Y25" s="203">
        <v>0</v>
      </c>
      <c r="Z25" s="203">
        <v>68.03</v>
      </c>
      <c r="AA25" s="203">
        <v>20.34</v>
      </c>
      <c r="AB25" s="203">
        <v>0</v>
      </c>
      <c r="AC25" s="203">
        <v>7.28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5.46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49.85</v>
      </c>
      <c r="L26" s="203">
        <v>62.8</v>
      </c>
      <c r="M26" s="203">
        <v>0</v>
      </c>
      <c r="N26" s="203">
        <v>28.87</v>
      </c>
      <c r="O26" s="203">
        <v>48.49</v>
      </c>
      <c r="P26" s="203">
        <v>58.68</v>
      </c>
      <c r="Q26" s="203">
        <v>5.33</v>
      </c>
      <c r="R26" s="203">
        <v>10.37</v>
      </c>
      <c r="S26" s="203">
        <v>6.45</v>
      </c>
      <c r="T26" s="203">
        <v>0</v>
      </c>
      <c r="U26" s="203">
        <v>231.21</v>
      </c>
      <c r="V26" s="203">
        <v>3.87</v>
      </c>
      <c r="W26" s="203">
        <v>8.51</v>
      </c>
      <c r="X26" s="203">
        <v>36.06</v>
      </c>
      <c r="Y26" s="203">
        <v>0</v>
      </c>
      <c r="Z26" s="203">
        <v>68.03</v>
      </c>
      <c r="AA26" s="203">
        <v>20.34</v>
      </c>
      <c r="AB26" s="203">
        <v>0</v>
      </c>
      <c r="AC26" s="203">
        <v>7.28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5.46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49.85</v>
      </c>
      <c r="L27" s="203">
        <v>62.8</v>
      </c>
      <c r="M27" s="203">
        <v>0</v>
      </c>
      <c r="N27" s="203">
        <v>28.87</v>
      </c>
      <c r="O27" s="203">
        <v>48.49</v>
      </c>
      <c r="P27" s="203">
        <v>58.68</v>
      </c>
      <c r="Q27" s="203">
        <v>5.33</v>
      </c>
      <c r="R27" s="203">
        <v>10.37</v>
      </c>
      <c r="S27" s="203">
        <v>6.45</v>
      </c>
      <c r="T27" s="203">
        <v>0</v>
      </c>
      <c r="U27" s="203">
        <v>231.21</v>
      </c>
      <c r="V27" s="203">
        <v>3.66</v>
      </c>
      <c r="W27" s="203">
        <v>8.51</v>
      </c>
      <c r="X27" s="203">
        <v>36.06</v>
      </c>
      <c r="Y27" s="203">
        <v>0</v>
      </c>
      <c r="Z27" s="203">
        <v>68.03</v>
      </c>
      <c r="AA27" s="203">
        <v>20.34</v>
      </c>
      <c r="AB27" s="203">
        <v>0</v>
      </c>
      <c r="AC27" s="203">
        <v>7.28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5.46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5.0999999999999996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49.85</v>
      </c>
      <c r="L28" s="203">
        <v>62.8</v>
      </c>
      <c r="M28" s="203">
        <v>0</v>
      </c>
      <c r="N28" s="203">
        <v>28.87</v>
      </c>
      <c r="O28" s="203">
        <v>48.49</v>
      </c>
      <c r="P28" s="203">
        <v>58.68</v>
      </c>
      <c r="Q28" s="203">
        <v>5.33</v>
      </c>
      <c r="R28" s="203">
        <v>10.37</v>
      </c>
      <c r="S28" s="203">
        <v>6.45</v>
      </c>
      <c r="T28" s="203">
        <v>0</v>
      </c>
      <c r="U28" s="203">
        <v>231.21</v>
      </c>
      <c r="V28" s="203">
        <v>3.66</v>
      </c>
      <c r="W28" s="203">
        <v>8.51</v>
      </c>
      <c r="X28" s="203">
        <v>36.06</v>
      </c>
      <c r="Y28" s="203">
        <v>0</v>
      </c>
      <c r="Z28" s="203">
        <v>68.03</v>
      </c>
      <c r="AA28" s="203">
        <v>20.34</v>
      </c>
      <c r="AB28" s="203">
        <v>0</v>
      </c>
      <c r="AC28" s="203">
        <v>16.239999999999998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15.45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11.63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49.85</v>
      </c>
      <c r="L29" s="203">
        <v>62.8</v>
      </c>
      <c r="M29" s="203">
        <v>0</v>
      </c>
      <c r="N29" s="203">
        <v>28.87</v>
      </c>
      <c r="O29" s="203">
        <v>48.49</v>
      </c>
      <c r="P29" s="203">
        <v>58.32</v>
      </c>
      <c r="Q29" s="203">
        <v>5.33</v>
      </c>
      <c r="R29" s="203">
        <v>10.37</v>
      </c>
      <c r="S29" s="203">
        <v>6.45</v>
      </c>
      <c r="T29" s="203">
        <v>0</v>
      </c>
      <c r="U29" s="203">
        <v>231.21</v>
      </c>
      <c r="V29" s="203">
        <v>3.66</v>
      </c>
      <c r="W29" s="203">
        <v>8.51</v>
      </c>
      <c r="X29" s="203">
        <v>36.06</v>
      </c>
      <c r="Y29" s="203">
        <v>0</v>
      </c>
      <c r="Z29" s="203">
        <v>68.03</v>
      </c>
      <c r="AA29" s="203">
        <v>20.34</v>
      </c>
      <c r="AB29" s="203">
        <v>0</v>
      </c>
      <c r="AC29" s="203">
        <v>16.239999999999998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15.45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20.09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49.85</v>
      </c>
      <c r="L30" s="203">
        <v>62.8</v>
      </c>
      <c r="M30" s="203">
        <v>0</v>
      </c>
      <c r="N30" s="203">
        <v>28.87</v>
      </c>
      <c r="O30" s="203">
        <v>48.49</v>
      </c>
      <c r="P30" s="203">
        <v>58.32</v>
      </c>
      <c r="Q30" s="203">
        <v>5.33</v>
      </c>
      <c r="R30" s="203">
        <v>10.37</v>
      </c>
      <c r="S30" s="203">
        <v>6.45</v>
      </c>
      <c r="T30" s="203">
        <v>0</v>
      </c>
      <c r="U30" s="203">
        <v>231.21</v>
      </c>
      <c r="V30" s="203">
        <v>3.66</v>
      </c>
      <c r="W30" s="203">
        <v>8.51</v>
      </c>
      <c r="X30" s="203">
        <v>36.06</v>
      </c>
      <c r="Y30" s="203">
        <v>0</v>
      </c>
      <c r="Z30" s="203">
        <v>68.03</v>
      </c>
      <c r="AA30" s="203">
        <v>20.34</v>
      </c>
      <c r="AB30" s="203">
        <v>0</v>
      </c>
      <c r="AC30" s="203">
        <v>16.239999999999998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15.45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49.85</v>
      </c>
      <c r="L31" s="203">
        <v>62.8</v>
      </c>
      <c r="M31" s="203">
        <v>0</v>
      </c>
      <c r="N31" s="203">
        <v>28.87</v>
      </c>
      <c r="O31" s="203">
        <v>48.49</v>
      </c>
      <c r="P31" s="203">
        <v>58.32</v>
      </c>
      <c r="Q31" s="203">
        <v>5.33</v>
      </c>
      <c r="R31" s="203">
        <v>10.37</v>
      </c>
      <c r="S31" s="203">
        <v>6.45</v>
      </c>
      <c r="T31" s="203">
        <v>0</v>
      </c>
      <c r="U31" s="203">
        <v>231.21</v>
      </c>
      <c r="V31" s="203">
        <v>3.66</v>
      </c>
      <c r="W31" s="203">
        <v>8.51</v>
      </c>
      <c r="X31" s="203">
        <v>36.06</v>
      </c>
      <c r="Y31" s="203">
        <v>0</v>
      </c>
      <c r="Z31" s="203">
        <v>68.03</v>
      </c>
      <c r="AA31" s="203">
        <v>20.34</v>
      </c>
      <c r="AB31" s="203">
        <v>0</v>
      </c>
      <c r="AC31" s="203">
        <v>7.28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5.46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49.85</v>
      </c>
      <c r="L32" s="203">
        <v>62.8</v>
      </c>
      <c r="M32" s="203">
        <v>0</v>
      </c>
      <c r="N32" s="203">
        <v>28.87</v>
      </c>
      <c r="O32" s="203">
        <v>48.49</v>
      </c>
      <c r="P32" s="203">
        <v>58.32</v>
      </c>
      <c r="Q32" s="203">
        <v>5.33</v>
      </c>
      <c r="R32" s="203">
        <v>10.37</v>
      </c>
      <c r="S32" s="203">
        <v>6.45</v>
      </c>
      <c r="T32" s="203">
        <v>0</v>
      </c>
      <c r="U32" s="203">
        <v>231.21</v>
      </c>
      <c r="V32" s="203">
        <v>3.66</v>
      </c>
      <c r="W32" s="203">
        <v>8.51</v>
      </c>
      <c r="X32" s="203">
        <v>36.06</v>
      </c>
      <c r="Y32" s="203">
        <v>0</v>
      </c>
      <c r="Z32" s="203">
        <v>68.03</v>
      </c>
      <c r="AA32" s="203">
        <v>20.34</v>
      </c>
      <c r="AB32" s="203">
        <v>0</v>
      </c>
      <c r="AC32" s="203">
        <v>7.28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5.46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49.85</v>
      </c>
      <c r="L33" s="203">
        <v>19.45</v>
      </c>
      <c r="M33" s="203">
        <v>0</v>
      </c>
      <c r="N33" s="203">
        <v>28.87</v>
      </c>
      <c r="O33" s="203">
        <v>48.49</v>
      </c>
      <c r="P33" s="203">
        <v>58.32</v>
      </c>
      <c r="Q33" s="203">
        <v>5.33</v>
      </c>
      <c r="R33" s="203">
        <v>10.37</v>
      </c>
      <c r="S33" s="203">
        <v>6.45</v>
      </c>
      <c r="T33" s="203">
        <v>0</v>
      </c>
      <c r="U33" s="203">
        <v>233.82</v>
      </c>
      <c r="V33" s="203">
        <v>3.66</v>
      </c>
      <c r="W33" s="203">
        <v>8.51</v>
      </c>
      <c r="X33" s="203">
        <v>36.06</v>
      </c>
      <c r="Y33" s="203">
        <v>0</v>
      </c>
      <c r="Z33" s="203">
        <v>68.03</v>
      </c>
      <c r="AA33" s="203">
        <v>20.34</v>
      </c>
      <c r="AB33" s="203">
        <v>0</v>
      </c>
      <c r="AC33" s="203">
        <v>7.28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5.07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38.92</v>
      </c>
      <c r="L34" s="203">
        <v>19.600000000000001</v>
      </c>
      <c r="M34" s="203">
        <v>0</v>
      </c>
      <c r="N34" s="203">
        <v>28.87</v>
      </c>
      <c r="O34" s="203">
        <v>48.49</v>
      </c>
      <c r="P34" s="203">
        <v>58.32</v>
      </c>
      <c r="Q34" s="203">
        <v>1.91</v>
      </c>
      <c r="R34" s="203">
        <v>4.76</v>
      </c>
      <c r="S34" s="203">
        <v>2.85</v>
      </c>
      <c r="T34" s="203">
        <v>0</v>
      </c>
      <c r="U34" s="203">
        <v>233.82</v>
      </c>
      <c r="V34" s="203">
        <v>5.07</v>
      </c>
      <c r="W34" s="203">
        <v>8.51</v>
      </c>
      <c r="X34" s="203">
        <v>36.06</v>
      </c>
      <c r="Y34" s="203">
        <v>0</v>
      </c>
      <c r="Z34" s="203">
        <v>68.03</v>
      </c>
      <c r="AA34" s="203">
        <v>20.34</v>
      </c>
      <c r="AB34" s="203">
        <v>0</v>
      </c>
      <c r="AC34" s="203">
        <v>7.28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5.07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28.1</v>
      </c>
      <c r="L35" s="203">
        <v>19.53</v>
      </c>
      <c r="M35" s="203">
        <v>0</v>
      </c>
      <c r="N35" s="203">
        <v>28.87</v>
      </c>
      <c r="O35" s="203">
        <v>48.49</v>
      </c>
      <c r="P35" s="203">
        <v>58.68</v>
      </c>
      <c r="Q35" s="203">
        <v>1.91</v>
      </c>
      <c r="R35" s="203">
        <v>4.76</v>
      </c>
      <c r="S35" s="203">
        <v>2.85</v>
      </c>
      <c r="T35" s="203">
        <v>0</v>
      </c>
      <c r="U35" s="203">
        <v>233.82</v>
      </c>
      <c r="V35" s="203">
        <v>0</v>
      </c>
      <c r="W35" s="203">
        <v>8.51</v>
      </c>
      <c r="X35" s="203">
        <v>36.06</v>
      </c>
      <c r="Y35" s="203">
        <v>0</v>
      </c>
      <c r="Z35" s="203">
        <v>68.03</v>
      </c>
      <c r="AA35" s="203">
        <v>9.6199999999999992</v>
      </c>
      <c r="AB35" s="203">
        <v>0</v>
      </c>
      <c r="AC35" s="203">
        <v>7.28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5.07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28.09</v>
      </c>
      <c r="L36" s="203">
        <v>19.53</v>
      </c>
      <c r="M36" s="203">
        <v>0</v>
      </c>
      <c r="N36" s="203">
        <v>28.87</v>
      </c>
      <c r="O36" s="203">
        <v>48.49</v>
      </c>
      <c r="P36" s="203">
        <v>58.68</v>
      </c>
      <c r="Q36" s="203">
        <v>1.91</v>
      </c>
      <c r="R36" s="203">
        <v>4.76</v>
      </c>
      <c r="S36" s="203">
        <v>2.85</v>
      </c>
      <c r="T36" s="203">
        <v>0</v>
      </c>
      <c r="U36" s="203">
        <v>233.82</v>
      </c>
      <c r="V36" s="203">
        <v>0</v>
      </c>
      <c r="W36" s="203">
        <v>8.51</v>
      </c>
      <c r="X36" s="203">
        <v>36.06</v>
      </c>
      <c r="Y36" s="203">
        <v>0</v>
      </c>
      <c r="Z36" s="203">
        <v>68.03</v>
      </c>
      <c r="AA36" s="203">
        <v>9.6199999999999992</v>
      </c>
      <c r="AB36" s="203">
        <v>0</v>
      </c>
      <c r="AC36" s="203">
        <v>7.28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5.07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28.1</v>
      </c>
      <c r="L37" s="203">
        <v>19.600000000000001</v>
      </c>
      <c r="M37" s="203">
        <v>0</v>
      </c>
      <c r="N37" s="203">
        <v>28.87</v>
      </c>
      <c r="O37" s="203">
        <v>48.49</v>
      </c>
      <c r="P37" s="203">
        <v>58.68</v>
      </c>
      <c r="Q37" s="203">
        <v>1.91</v>
      </c>
      <c r="R37" s="203">
        <v>4.76</v>
      </c>
      <c r="S37" s="203">
        <v>2.85</v>
      </c>
      <c r="T37" s="203">
        <v>0</v>
      </c>
      <c r="U37" s="203">
        <v>233.82</v>
      </c>
      <c r="V37" s="203">
        <v>0</v>
      </c>
      <c r="W37" s="203">
        <v>8.51</v>
      </c>
      <c r="X37" s="203">
        <v>36.06</v>
      </c>
      <c r="Y37" s="203">
        <v>0</v>
      </c>
      <c r="Z37" s="203">
        <v>68.03</v>
      </c>
      <c r="AA37" s="203">
        <v>9.6199999999999992</v>
      </c>
      <c r="AB37" s="203">
        <v>0</v>
      </c>
      <c r="AC37" s="203">
        <v>7.28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5.05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28.09</v>
      </c>
      <c r="L38" s="203">
        <v>19.600000000000001</v>
      </c>
      <c r="M38" s="203">
        <v>0</v>
      </c>
      <c r="N38" s="203">
        <v>28.87</v>
      </c>
      <c r="O38" s="203">
        <v>48.49</v>
      </c>
      <c r="P38" s="203">
        <v>58.68</v>
      </c>
      <c r="Q38" s="203">
        <v>1.91</v>
      </c>
      <c r="R38" s="203">
        <v>4.76</v>
      </c>
      <c r="S38" s="203">
        <v>2.85</v>
      </c>
      <c r="T38" s="203">
        <v>0</v>
      </c>
      <c r="U38" s="203">
        <v>233.82</v>
      </c>
      <c r="V38" s="203">
        <v>0</v>
      </c>
      <c r="W38" s="203">
        <v>4.8099999999999996</v>
      </c>
      <c r="X38" s="203">
        <v>36.06</v>
      </c>
      <c r="Y38" s="203">
        <v>0</v>
      </c>
      <c r="Z38" s="203">
        <v>68.03</v>
      </c>
      <c r="AA38" s="203">
        <v>9.6199999999999992</v>
      </c>
      <c r="AB38" s="203">
        <v>0</v>
      </c>
      <c r="AC38" s="203">
        <v>7.28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5.07</v>
      </c>
      <c r="AJ38" s="203">
        <v>0</v>
      </c>
      <c r="AK38" s="203">
        <v>41.8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27.15</v>
      </c>
      <c r="L39" s="203">
        <v>19.600000000000001</v>
      </c>
      <c r="M39" s="203">
        <v>0</v>
      </c>
      <c r="N39" s="203">
        <v>28.87</v>
      </c>
      <c r="O39" s="203">
        <v>48.49</v>
      </c>
      <c r="P39" s="203">
        <v>58.68</v>
      </c>
      <c r="Q39" s="203">
        <v>1.93</v>
      </c>
      <c r="R39" s="203">
        <v>4.8099999999999996</v>
      </c>
      <c r="S39" s="203">
        <v>2.85</v>
      </c>
      <c r="T39" s="203">
        <v>0</v>
      </c>
      <c r="U39" s="203">
        <v>233.82</v>
      </c>
      <c r="V39" s="203">
        <v>0</v>
      </c>
      <c r="W39" s="203">
        <v>8.51</v>
      </c>
      <c r="X39" s="203">
        <v>36.06</v>
      </c>
      <c r="Y39" s="203">
        <v>0</v>
      </c>
      <c r="Z39" s="203">
        <v>68.03</v>
      </c>
      <c r="AA39" s="203">
        <v>9.6199999999999992</v>
      </c>
      <c r="AB39" s="203">
        <v>0</v>
      </c>
      <c r="AC39" s="203">
        <v>7.28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5.07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27.14</v>
      </c>
      <c r="L40" s="203">
        <v>19.600000000000001</v>
      </c>
      <c r="M40" s="203">
        <v>0</v>
      </c>
      <c r="N40" s="203">
        <v>28.87</v>
      </c>
      <c r="O40" s="203">
        <v>48.49</v>
      </c>
      <c r="P40" s="203">
        <v>58.68</v>
      </c>
      <c r="Q40" s="203">
        <v>1.93</v>
      </c>
      <c r="R40" s="203">
        <v>4.8099999999999996</v>
      </c>
      <c r="S40" s="203">
        <v>2.85</v>
      </c>
      <c r="T40" s="203">
        <v>0</v>
      </c>
      <c r="U40" s="203">
        <v>233.82</v>
      </c>
      <c r="V40" s="203">
        <v>0</v>
      </c>
      <c r="W40" s="203">
        <v>8.51</v>
      </c>
      <c r="X40" s="203">
        <v>36.06</v>
      </c>
      <c r="Y40" s="203">
        <v>0</v>
      </c>
      <c r="Z40" s="203">
        <v>68.03</v>
      </c>
      <c r="AA40" s="203">
        <v>9.6199999999999992</v>
      </c>
      <c r="AB40" s="203">
        <v>0</v>
      </c>
      <c r="AC40" s="203">
        <v>7.28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5.07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27.15</v>
      </c>
      <c r="L41" s="203">
        <v>19.600000000000001</v>
      </c>
      <c r="M41" s="203">
        <v>0</v>
      </c>
      <c r="N41" s="203">
        <v>28.87</v>
      </c>
      <c r="O41" s="203">
        <v>48.49</v>
      </c>
      <c r="P41" s="203">
        <v>58.68</v>
      </c>
      <c r="Q41" s="203">
        <v>1.93</v>
      </c>
      <c r="R41" s="203">
        <v>4.8099999999999996</v>
      </c>
      <c r="S41" s="203">
        <v>2.85</v>
      </c>
      <c r="T41" s="203">
        <v>0</v>
      </c>
      <c r="U41" s="203">
        <v>235.74</v>
      </c>
      <c r="V41" s="203">
        <v>0</v>
      </c>
      <c r="W41" s="203">
        <v>5.03</v>
      </c>
      <c r="X41" s="203">
        <v>17.59</v>
      </c>
      <c r="Y41" s="203">
        <v>0</v>
      </c>
      <c r="Z41" s="203">
        <v>68.03</v>
      </c>
      <c r="AA41" s="203">
        <v>9.6199999999999992</v>
      </c>
      <c r="AB41" s="203">
        <v>0</v>
      </c>
      <c r="AC41" s="203">
        <v>7.28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5.07</v>
      </c>
      <c r="AJ41" s="203">
        <v>0</v>
      </c>
      <c r="AK41" s="203">
        <v>41.8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27.14</v>
      </c>
      <c r="L42" s="203">
        <v>19.600000000000001</v>
      </c>
      <c r="M42" s="203">
        <v>0</v>
      </c>
      <c r="N42" s="203">
        <v>28.87</v>
      </c>
      <c r="O42" s="203">
        <v>48.49</v>
      </c>
      <c r="P42" s="203">
        <v>58.68</v>
      </c>
      <c r="Q42" s="203">
        <v>1.93</v>
      </c>
      <c r="R42" s="203">
        <v>4.8099999999999996</v>
      </c>
      <c r="S42" s="203">
        <v>2.85</v>
      </c>
      <c r="T42" s="203">
        <v>0</v>
      </c>
      <c r="U42" s="203">
        <v>235.74</v>
      </c>
      <c r="V42" s="203">
        <v>0</v>
      </c>
      <c r="W42" s="203">
        <v>5.03</v>
      </c>
      <c r="X42" s="203">
        <v>17.59</v>
      </c>
      <c r="Y42" s="203">
        <v>0</v>
      </c>
      <c r="Z42" s="203">
        <v>68.03</v>
      </c>
      <c r="AA42" s="203">
        <v>9.6199999999999992</v>
      </c>
      <c r="AB42" s="203">
        <v>0</v>
      </c>
      <c r="AC42" s="203">
        <v>7.28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5.07</v>
      </c>
      <c r="AJ42" s="203">
        <v>0</v>
      </c>
      <c r="AK42" s="203">
        <v>41.8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27.03</v>
      </c>
      <c r="L43" s="203">
        <v>19.98</v>
      </c>
      <c r="M43" s="203">
        <v>0</v>
      </c>
      <c r="N43" s="203">
        <v>28.87</v>
      </c>
      <c r="O43" s="203">
        <v>48.49</v>
      </c>
      <c r="P43" s="203">
        <v>58.68</v>
      </c>
      <c r="Q43" s="203">
        <v>1.93</v>
      </c>
      <c r="R43" s="203">
        <v>4.8099999999999996</v>
      </c>
      <c r="S43" s="203">
        <v>2.85</v>
      </c>
      <c r="T43" s="203">
        <v>0</v>
      </c>
      <c r="U43" s="203">
        <v>235.74</v>
      </c>
      <c r="V43" s="203">
        <v>0</v>
      </c>
      <c r="W43" s="203">
        <v>4.88</v>
      </c>
      <c r="X43" s="203">
        <v>17.59</v>
      </c>
      <c r="Y43" s="203">
        <v>0</v>
      </c>
      <c r="Z43" s="203">
        <v>68.03</v>
      </c>
      <c r="AA43" s="203">
        <v>9.6199999999999992</v>
      </c>
      <c r="AB43" s="203">
        <v>0</v>
      </c>
      <c r="AC43" s="203">
        <v>7.28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4.71</v>
      </c>
      <c r="AJ43" s="203">
        <v>0</v>
      </c>
      <c r="AK43" s="203">
        <v>45.87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27.02</v>
      </c>
      <c r="L44" s="203">
        <v>19.98</v>
      </c>
      <c r="M44" s="203">
        <v>0</v>
      </c>
      <c r="N44" s="203">
        <v>28.87</v>
      </c>
      <c r="O44" s="203">
        <v>48.49</v>
      </c>
      <c r="P44" s="203">
        <v>58.68</v>
      </c>
      <c r="Q44" s="203">
        <v>1.93</v>
      </c>
      <c r="R44" s="203">
        <v>4.8099999999999996</v>
      </c>
      <c r="S44" s="203">
        <v>2.85</v>
      </c>
      <c r="T44" s="203">
        <v>0</v>
      </c>
      <c r="U44" s="203">
        <v>235.74</v>
      </c>
      <c r="V44" s="203">
        <v>0</v>
      </c>
      <c r="W44" s="203">
        <v>4.88</v>
      </c>
      <c r="X44" s="203">
        <v>17.59</v>
      </c>
      <c r="Y44" s="203">
        <v>0</v>
      </c>
      <c r="Z44" s="203">
        <v>68.03</v>
      </c>
      <c r="AA44" s="203">
        <v>9.6199999999999992</v>
      </c>
      <c r="AB44" s="203">
        <v>0</v>
      </c>
      <c r="AC44" s="203">
        <v>7.28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45.87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27.03</v>
      </c>
      <c r="L45" s="203">
        <v>19.98</v>
      </c>
      <c r="M45" s="203">
        <v>0</v>
      </c>
      <c r="N45" s="203">
        <v>28.87</v>
      </c>
      <c r="O45" s="203">
        <v>48.49</v>
      </c>
      <c r="P45" s="203">
        <v>58.68</v>
      </c>
      <c r="Q45" s="203">
        <v>1.93</v>
      </c>
      <c r="R45" s="203">
        <v>4.8099999999999996</v>
      </c>
      <c r="S45" s="203">
        <v>2.85</v>
      </c>
      <c r="T45" s="203">
        <v>0</v>
      </c>
      <c r="U45" s="203">
        <v>235.74</v>
      </c>
      <c r="V45" s="203">
        <v>0</v>
      </c>
      <c r="W45" s="203">
        <v>4.7</v>
      </c>
      <c r="X45" s="203">
        <v>16.93</v>
      </c>
      <c r="Y45" s="203">
        <v>0</v>
      </c>
      <c r="Z45" s="203">
        <v>66.13</v>
      </c>
      <c r="AA45" s="203">
        <v>9.6199999999999992</v>
      </c>
      <c r="AB45" s="203">
        <v>0</v>
      </c>
      <c r="AC45" s="203">
        <v>7.28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45.87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27.02</v>
      </c>
      <c r="L46" s="203">
        <v>19.98</v>
      </c>
      <c r="M46" s="203">
        <v>0</v>
      </c>
      <c r="N46" s="203">
        <v>28.87</v>
      </c>
      <c r="O46" s="203">
        <v>48.49</v>
      </c>
      <c r="P46" s="203">
        <v>58.68</v>
      </c>
      <c r="Q46" s="203">
        <v>1.93</v>
      </c>
      <c r="R46" s="203">
        <v>4.8099999999999996</v>
      </c>
      <c r="S46" s="203">
        <v>2.85</v>
      </c>
      <c r="T46" s="203">
        <v>0</v>
      </c>
      <c r="U46" s="203">
        <v>235.74</v>
      </c>
      <c r="V46" s="203">
        <v>0</v>
      </c>
      <c r="W46" s="203">
        <v>4.7</v>
      </c>
      <c r="X46" s="203">
        <v>16.93</v>
      </c>
      <c r="Y46" s="203">
        <v>0</v>
      </c>
      <c r="Z46" s="203">
        <v>66.13</v>
      </c>
      <c r="AA46" s="203">
        <v>9.6199999999999992</v>
      </c>
      <c r="AB46" s="203">
        <v>0</v>
      </c>
      <c r="AC46" s="203">
        <v>7.28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45.87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19.649999999999999</v>
      </c>
      <c r="L47" s="203">
        <v>19.45</v>
      </c>
      <c r="M47" s="203">
        <v>0</v>
      </c>
      <c r="N47" s="203">
        <v>28.87</v>
      </c>
      <c r="O47" s="203">
        <v>48.49</v>
      </c>
      <c r="P47" s="203">
        <v>58.68</v>
      </c>
      <c r="Q47" s="203">
        <v>1.93</v>
      </c>
      <c r="R47" s="203">
        <v>4.8099999999999996</v>
      </c>
      <c r="S47" s="203">
        <v>2.85</v>
      </c>
      <c r="T47" s="203">
        <v>0</v>
      </c>
      <c r="U47" s="203">
        <v>235.74</v>
      </c>
      <c r="V47" s="203">
        <v>0</v>
      </c>
      <c r="W47" s="203">
        <v>8.51</v>
      </c>
      <c r="X47" s="203">
        <v>35.69</v>
      </c>
      <c r="Y47" s="203">
        <v>0</v>
      </c>
      <c r="Z47" s="203">
        <v>35.979999999999997</v>
      </c>
      <c r="AA47" s="203">
        <v>9.6199999999999992</v>
      </c>
      <c r="AB47" s="203">
        <v>0</v>
      </c>
      <c r="AC47" s="203">
        <v>7.28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45.87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19.649999999999999</v>
      </c>
      <c r="L48" s="203">
        <v>19.45</v>
      </c>
      <c r="M48" s="203">
        <v>0</v>
      </c>
      <c r="N48" s="203">
        <v>28.87</v>
      </c>
      <c r="O48" s="203">
        <v>48.49</v>
      </c>
      <c r="P48" s="203">
        <v>58.68</v>
      </c>
      <c r="Q48" s="203">
        <v>1.93</v>
      </c>
      <c r="R48" s="203">
        <v>4.8099999999999996</v>
      </c>
      <c r="S48" s="203">
        <v>2.85</v>
      </c>
      <c r="T48" s="203">
        <v>0</v>
      </c>
      <c r="U48" s="203">
        <v>235.74</v>
      </c>
      <c r="V48" s="203">
        <v>0</v>
      </c>
      <c r="W48" s="203">
        <v>8.51</v>
      </c>
      <c r="X48" s="203">
        <v>35.69</v>
      </c>
      <c r="Y48" s="203">
        <v>0</v>
      </c>
      <c r="Z48" s="203">
        <v>35.979999999999997</v>
      </c>
      <c r="AA48" s="203">
        <v>9.6199999999999992</v>
      </c>
      <c r="AB48" s="203">
        <v>0</v>
      </c>
      <c r="AC48" s="203">
        <v>7.28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45.87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11</v>
      </c>
      <c r="L49" s="203">
        <v>15.93</v>
      </c>
      <c r="M49" s="203">
        <v>0</v>
      </c>
      <c r="N49" s="203">
        <v>28.87</v>
      </c>
      <c r="O49" s="203">
        <v>48.49</v>
      </c>
      <c r="P49" s="203">
        <v>58.32</v>
      </c>
      <c r="Q49" s="203">
        <v>1.86</v>
      </c>
      <c r="R49" s="203">
        <v>4.63</v>
      </c>
      <c r="S49" s="203">
        <v>2.74</v>
      </c>
      <c r="T49" s="203">
        <v>0</v>
      </c>
      <c r="U49" s="203">
        <v>235.74</v>
      </c>
      <c r="V49" s="203">
        <v>0</v>
      </c>
      <c r="W49" s="203">
        <v>8.51</v>
      </c>
      <c r="X49" s="203">
        <v>35.69</v>
      </c>
      <c r="Y49" s="203">
        <v>0</v>
      </c>
      <c r="Z49" s="203">
        <v>35.979999999999997</v>
      </c>
      <c r="AA49" s="203">
        <v>9.33</v>
      </c>
      <c r="AB49" s="203">
        <v>0</v>
      </c>
      <c r="AC49" s="203">
        <v>16.579999999999998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12.98</v>
      </c>
      <c r="AJ49" s="203">
        <v>0</v>
      </c>
      <c r="AK49" s="203">
        <v>45.87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11</v>
      </c>
      <c r="L50" s="203">
        <v>15.93</v>
      </c>
      <c r="M50" s="203">
        <v>0</v>
      </c>
      <c r="N50" s="203">
        <v>28.87</v>
      </c>
      <c r="O50" s="203">
        <v>48.49</v>
      </c>
      <c r="P50" s="203">
        <v>58.32</v>
      </c>
      <c r="Q50" s="203">
        <v>1.86</v>
      </c>
      <c r="R50" s="203">
        <v>4.63</v>
      </c>
      <c r="S50" s="203">
        <v>2.74</v>
      </c>
      <c r="T50" s="203">
        <v>0</v>
      </c>
      <c r="U50" s="203">
        <v>235.74</v>
      </c>
      <c r="V50" s="203">
        <v>0</v>
      </c>
      <c r="W50" s="203">
        <v>8.51</v>
      </c>
      <c r="X50" s="203">
        <v>35.69</v>
      </c>
      <c r="Y50" s="203">
        <v>0</v>
      </c>
      <c r="Z50" s="203">
        <v>35.979999999999997</v>
      </c>
      <c r="AA50" s="203">
        <v>9.33</v>
      </c>
      <c r="AB50" s="203">
        <v>0</v>
      </c>
      <c r="AC50" s="203">
        <v>7.28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45.87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11</v>
      </c>
      <c r="L51" s="203">
        <v>15.93</v>
      </c>
      <c r="M51" s="203">
        <v>0</v>
      </c>
      <c r="N51" s="203">
        <v>28.87</v>
      </c>
      <c r="O51" s="203">
        <v>48.49</v>
      </c>
      <c r="P51" s="203">
        <v>57.96</v>
      </c>
      <c r="Q51" s="203">
        <v>1.86</v>
      </c>
      <c r="R51" s="203">
        <v>4.63</v>
      </c>
      <c r="S51" s="203">
        <v>2.74</v>
      </c>
      <c r="T51" s="203">
        <v>0</v>
      </c>
      <c r="U51" s="203">
        <v>223.06</v>
      </c>
      <c r="V51" s="203">
        <v>0</v>
      </c>
      <c r="W51" s="203">
        <v>4.99</v>
      </c>
      <c r="X51" s="203">
        <v>17.440000000000001</v>
      </c>
      <c r="Y51" s="203">
        <v>0</v>
      </c>
      <c r="Z51" s="203">
        <v>35.979999999999997</v>
      </c>
      <c r="AA51" s="203">
        <v>9.3699999999999992</v>
      </c>
      <c r="AB51" s="203">
        <v>0</v>
      </c>
      <c r="AC51" s="203">
        <v>7.28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45.87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18.29</v>
      </c>
      <c r="L52" s="203">
        <v>15.93</v>
      </c>
      <c r="M52" s="203">
        <v>0</v>
      </c>
      <c r="N52" s="203">
        <v>28.87</v>
      </c>
      <c r="O52" s="203">
        <v>48.49</v>
      </c>
      <c r="P52" s="203">
        <v>57.96</v>
      </c>
      <c r="Q52" s="203">
        <v>1.86</v>
      </c>
      <c r="R52" s="203">
        <v>4.63</v>
      </c>
      <c r="S52" s="203">
        <v>2.74</v>
      </c>
      <c r="T52" s="203">
        <v>0</v>
      </c>
      <c r="U52" s="203">
        <v>211.71</v>
      </c>
      <c r="V52" s="203">
        <v>0</v>
      </c>
      <c r="W52" s="203">
        <v>4.99</v>
      </c>
      <c r="X52" s="203">
        <v>17.440000000000001</v>
      </c>
      <c r="Y52" s="203">
        <v>0</v>
      </c>
      <c r="Z52" s="203">
        <v>35.979999999999997</v>
      </c>
      <c r="AA52" s="203">
        <v>9.3699999999999992</v>
      </c>
      <c r="AB52" s="203">
        <v>0</v>
      </c>
      <c r="AC52" s="203">
        <v>7.28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18.84</v>
      </c>
      <c r="L53" s="203">
        <v>16.41</v>
      </c>
      <c r="M53" s="203">
        <v>0</v>
      </c>
      <c r="N53" s="203">
        <v>28.87</v>
      </c>
      <c r="O53" s="203">
        <v>48.49</v>
      </c>
      <c r="P53" s="203">
        <v>57.24</v>
      </c>
      <c r="Q53" s="203">
        <v>1.92</v>
      </c>
      <c r="R53" s="203">
        <v>4.76</v>
      </c>
      <c r="S53" s="203">
        <v>2.83</v>
      </c>
      <c r="T53" s="203">
        <v>0</v>
      </c>
      <c r="U53" s="203">
        <v>211.71</v>
      </c>
      <c r="V53" s="203">
        <v>0</v>
      </c>
      <c r="W53" s="203">
        <v>8.36</v>
      </c>
      <c r="X53" s="203">
        <v>35.44</v>
      </c>
      <c r="Y53" s="203">
        <v>0</v>
      </c>
      <c r="Z53" s="203">
        <v>63.35</v>
      </c>
      <c r="AA53" s="203">
        <v>9.5399999999999991</v>
      </c>
      <c r="AB53" s="203">
        <v>0</v>
      </c>
      <c r="AC53" s="203">
        <v>7.28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41.2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18.84</v>
      </c>
      <c r="L54" s="203">
        <v>16.41</v>
      </c>
      <c r="M54" s="203">
        <v>0</v>
      </c>
      <c r="N54" s="203">
        <v>28.87</v>
      </c>
      <c r="O54" s="203">
        <v>48.49</v>
      </c>
      <c r="P54" s="203">
        <v>57.24</v>
      </c>
      <c r="Q54" s="203">
        <v>1.92</v>
      </c>
      <c r="R54" s="203">
        <v>4.76</v>
      </c>
      <c r="S54" s="203">
        <v>2.83</v>
      </c>
      <c r="T54" s="203">
        <v>0</v>
      </c>
      <c r="U54" s="203">
        <v>211.71</v>
      </c>
      <c r="V54" s="203">
        <v>0</v>
      </c>
      <c r="W54" s="203">
        <v>8.36</v>
      </c>
      <c r="X54" s="203">
        <v>35.44</v>
      </c>
      <c r="Y54" s="203">
        <v>0</v>
      </c>
      <c r="Z54" s="203">
        <v>63.35</v>
      </c>
      <c r="AA54" s="203">
        <v>9.5399999999999991</v>
      </c>
      <c r="AB54" s="203">
        <v>0</v>
      </c>
      <c r="AC54" s="203">
        <v>7.28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41.2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34.700000000000003</v>
      </c>
      <c r="L55" s="203">
        <v>18.84</v>
      </c>
      <c r="M55" s="203">
        <v>0</v>
      </c>
      <c r="N55" s="203">
        <v>28.87</v>
      </c>
      <c r="O55" s="203">
        <v>48.49</v>
      </c>
      <c r="P55" s="203">
        <v>57.24</v>
      </c>
      <c r="Q55" s="203">
        <v>1.92</v>
      </c>
      <c r="R55" s="203">
        <v>4.76</v>
      </c>
      <c r="S55" s="203">
        <v>2.83</v>
      </c>
      <c r="T55" s="203">
        <v>0</v>
      </c>
      <c r="U55" s="203">
        <v>211.71</v>
      </c>
      <c r="V55" s="203">
        <v>0</v>
      </c>
      <c r="W55" s="203">
        <v>8.0500000000000007</v>
      </c>
      <c r="X55" s="203">
        <v>34.11</v>
      </c>
      <c r="Y55" s="203">
        <v>0</v>
      </c>
      <c r="Z55" s="203">
        <v>63.35</v>
      </c>
      <c r="AA55" s="203">
        <v>9.23</v>
      </c>
      <c r="AB55" s="203">
        <v>0</v>
      </c>
      <c r="AC55" s="203">
        <v>7.28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4.71</v>
      </c>
      <c r="AJ55" s="203">
        <v>0</v>
      </c>
      <c r="AK55" s="203">
        <v>41.2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34.700000000000003</v>
      </c>
      <c r="L56" s="203">
        <v>18.84</v>
      </c>
      <c r="M56" s="203">
        <v>0</v>
      </c>
      <c r="N56" s="203">
        <v>28.87</v>
      </c>
      <c r="O56" s="203">
        <v>48.49</v>
      </c>
      <c r="P56" s="203">
        <v>57.24</v>
      </c>
      <c r="Q56" s="203">
        <v>1.92</v>
      </c>
      <c r="R56" s="203">
        <v>4.76</v>
      </c>
      <c r="S56" s="203">
        <v>2.83</v>
      </c>
      <c r="T56" s="203">
        <v>0</v>
      </c>
      <c r="U56" s="203">
        <v>211.71</v>
      </c>
      <c r="V56" s="203">
        <v>0</v>
      </c>
      <c r="W56" s="203">
        <v>8.0500000000000007</v>
      </c>
      <c r="X56" s="203">
        <v>34.11</v>
      </c>
      <c r="Y56" s="203">
        <v>0</v>
      </c>
      <c r="Z56" s="203">
        <v>63.35</v>
      </c>
      <c r="AA56" s="203">
        <v>9.23</v>
      </c>
      <c r="AB56" s="203">
        <v>0</v>
      </c>
      <c r="AC56" s="203">
        <v>7.28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41.2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34.700000000000003</v>
      </c>
      <c r="L57" s="203">
        <v>18.84</v>
      </c>
      <c r="M57" s="203">
        <v>0</v>
      </c>
      <c r="N57" s="203">
        <v>28.87</v>
      </c>
      <c r="O57" s="203">
        <v>48.49</v>
      </c>
      <c r="P57" s="203">
        <v>57.24</v>
      </c>
      <c r="Q57" s="203">
        <v>1.92</v>
      </c>
      <c r="R57" s="203">
        <v>4.76</v>
      </c>
      <c r="S57" s="203">
        <v>2.83</v>
      </c>
      <c r="T57" s="203">
        <v>0</v>
      </c>
      <c r="U57" s="203">
        <v>211.71</v>
      </c>
      <c r="V57" s="203">
        <v>0</v>
      </c>
      <c r="W57" s="203">
        <v>4.96</v>
      </c>
      <c r="X57" s="203">
        <v>35.69</v>
      </c>
      <c r="Y57" s="203">
        <v>0</v>
      </c>
      <c r="Z57" s="203">
        <v>63.35</v>
      </c>
      <c r="AA57" s="203">
        <v>9.4600000000000009</v>
      </c>
      <c r="AB57" s="203">
        <v>0</v>
      </c>
      <c r="AC57" s="203">
        <v>7.28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41.2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34.700000000000003</v>
      </c>
      <c r="L58" s="203">
        <v>18.84</v>
      </c>
      <c r="M58" s="203">
        <v>0</v>
      </c>
      <c r="N58" s="203">
        <v>28.87</v>
      </c>
      <c r="O58" s="203">
        <v>48.49</v>
      </c>
      <c r="P58" s="203">
        <v>57.24</v>
      </c>
      <c r="Q58" s="203">
        <v>1.92</v>
      </c>
      <c r="R58" s="203">
        <v>4.76</v>
      </c>
      <c r="S58" s="203">
        <v>2.83</v>
      </c>
      <c r="T58" s="203">
        <v>0</v>
      </c>
      <c r="U58" s="203">
        <v>211.71</v>
      </c>
      <c r="V58" s="203">
        <v>0</v>
      </c>
      <c r="W58" s="203">
        <v>4.96</v>
      </c>
      <c r="X58" s="203">
        <v>35.69</v>
      </c>
      <c r="Y58" s="203">
        <v>0</v>
      </c>
      <c r="Z58" s="203">
        <v>63.35</v>
      </c>
      <c r="AA58" s="203">
        <v>9.4600000000000009</v>
      </c>
      <c r="AB58" s="203">
        <v>0</v>
      </c>
      <c r="AC58" s="203">
        <v>7.28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41.2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24.78</v>
      </c>
      <c r="L59" s="203">
        <v>18.84</v>
      </c>
      <c r="M59" s="203">
        <v>0</v>
      </c>
      <c r="N59" s="203">
        <v>28.87</v>
      </c>
      <c r="O59" s="203">
        <v>48.49</v>
      </c>
      <c r="P59" s="203">
        <v>57.24</v>
      </c>
      <c r="Q59" s="203">
        <v>1.92</v>
      </c>
      <c r="R59" s="203">
        <v>4.76</v>
      </c>
      <c r="S59" s="203">
        <v>2.83</v>
      </c>
      <c r="T59" s="203">
        <v>0</v>
      </c>
      <c r="U59" s="203">
        <v>211.71</v>
      </c>
      <c r="V59" s="203">
        <v>0</v>
      </c>
      <c r="W59" s="203">
        <v>4.96</v>
      </c>
      <c r="X59" s="203">
        <v>17.850000000000001</v>
      </c>
      <c r="Y59" s="203">
        <v>0</v>
      </c>
      <c r="Z59" s="203">
        <v>63.35</v>
      </c>
      <c r="AA59" s="203">
        <v>9.4600000000000009</v>
      </c>
      <c r="AB59" s="203">
        <v>0</v>
      </c>
      <c r="AC59" s="203">
        <v>7.28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39.299999999999997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24.78</v>
      </c>
      <c r="L60" s="203">
        <v>18.84</v>
      </c>
      <c r="M60" s="203">
        <v>0</v>
      </c>
      <c r="N60" s="203">
        <v>28.87</v>
      </c>
      <c r="O60" s="203">
        <v>48.49</v>
      </c>
      <c r="P60" s="203">
        <v>57.24</v>
      </c>
      <c r="Q60" s="203">
        <v>1.91</v>
      </c>
      <c r="R60" s="203">
        <v>4.76</v>
      </c>
      <c r="S60" s="203">
        <v>2.83</v>
      </c>
      <c r="T60" s="203">
        <v>0</v>
      </c>
      <c r="U60" s="203">
        <v>211.71</v>
      </c>
      <c r="V60" s="203">
        <v>0</v>
      </c>
      <c r="W60" s="203">
        <v>4.96</v>
      </c>
      <c r="X60" s="203">
        <v>35.380000000000003</v>
      </c>
      <c r="Y60" s="203">
        <v>0</v>
      </c>
      <c r="Z60" s="203">
        <v>63.35</v>
      </c>
      <c r="AA60" s="203">
        <v>9.4600000000000009</v>
      </c>
      <c r="AB60" s="203">
        <v>0</v>
      </c>
      <c r="AC60" s="203">
        <v>16.579999999999998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13.64</v>
      </c>
      <c r="AJ60" s="203">
        <v>0</v>
      </c>
      <c r="AK60" s="203">
        <v>39.299999999999997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24.78</v>
      </c>
      <c r="L61" s="203">
        <v>18.84</v>
      </c>
      <c r="M61" s="203">
        <v>0</v>
      </c>
      <c r="N61" s="203">
        <v>28.87</v>
      </c>
      <c r="O61" s="203">
        <v>48.49</v>
      </c>
      <c r="P61" s="203">
        <v>57.24</v>
      </c>
      <c r="Q61" s="203">
        <v>1.91</v>
      </c>
      <c r="R61" s="203">
        <v>4.76</v>
      </c>
      <c r="S61" s="203">
        <v>2.83</v>
      </c>
      <c r="T61" s="203">
        <v>0</v>
      </c>
      <c r="U61" s="203">
        <v>207.92</v>
      </c>
      <c r="V61" s="203">
        <v>0</v>
      </c>
      <c r="W61" s="203">
        <v>4.96</v>
      </c>
      <c r="X61" s="203">
        <v>35.380000000000003</v>
      </c>
      <c r="Y61" s="203">
        <v>0</v>
      </c>
      <c r="Z61" s="203">
        <v>63.35</v>
      </c>
      <c r="AA61" s="203">
        <v>9.4600000000000009</v>
      </c>
      <c r="AB61" s="203">
        <v>0</v>
      </c>
      <c r="AC61" s="203">
        <v>16.579999999999998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12.98</v>
      </c>
      <c r="AJ61" s="203">
        <v>0</v>
      </c>
      <c r="AK61" s="203">
        <v>46.31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49.15</v>
      </c>
      <c r="L62" s="203">
        <v>18.84</v>
      </c>
      <c r="M62" s="203">
        <v>0</v>
      </c>
      <c r="N62" s="203">
        <v>28.87</v>
      </c>
      <c r="O62" s="203">
        <v>48.49</v>
      </c>
      <c r="P62" s="203">
        <v>57.24</v>
      </c>
      <c r="Q62" s="203">
        <v>1.91</v>
      </c>
      <c r="R62" s="203">
        <v>4.76</v>
      </c>
      <c r="S62" s="203">
        <v>2.83</v>
      </c>
      <c r="T62" s="203">
        <v>0</v>
      </c>
      <c r="U62" s="203">
        <v>207.92</v>
      </c>
      <c r="V62" s="203">
        <v>0</v>
      </c>
      <c r="W62" s="203">
        <v>7.93</v>
      </c>
      <c r="X62" s="203">
        <v>35.380000000000003</v>
      </c>
      <c r="Y62" s="203">
        <v>0</v>
      </c>
      <c r="Z62" s="203">
        <v>63.35</v>
      </c>
      <c r="AA62" s="203">
        <v>9.91</v>
      </c>
      <c r="AB62" s="203">
        <v>0</v>
      </c>
      <c r="AC62" s="203">
        <v>16.579999999999998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13.64</v>
      </c>
      <c r="AJ62" s="203">
        <v>0</v>
      </c>
      <c r="AK62" s="203">
        <v>46.31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24.78</v>
      </c>
      <c r="L63" s="203">
        <v>16.850000000000001</v>
      </c>
      <c r="M63" s="203">
        <v>0</v>
      </c>
      <c r="N63" s="203">
        <v>28.87</v>
      </c>
      <c r="O63" s="203">
        <v>48.49</v>
      </c>
      <c r="P63" s="203">
        <v>57.6</v>
      </c>
      <c r="Q63" s="203">
        <v>1.91</v>
      </c>
      <c r="R63" s="203">
        <v>4.76</v>
      </c>
      <c r="S63" s="203">
        <v>2.83</v>
      </c>
      <c r="T63" s="203">
        <v>0</v>
      </c>
      <c r="U63" s="203">
        <v>207.92</v>
      </c>
      <c r="V63" s="203">
        <v>0</v>
      </c>
      <c r="W63" s="203">
        <v>7.93</v>
      </c>
      <c r="X63" s="203">
        <v>35.380000000000003</v>
      </c>
      <c r="Y63" s="203">
        <v>0</v>
      </c>
      <c r="Z63" s="203">
        <v>63.35</v>
      </c>
      <c r="AA63" s="203">
        <v>9.91</v>
      </c>
      <c r="AB63" s="203">
        <v>0</v>
      </c>
      <c r="AC63" s="203">
        <v>7.28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46.31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24.78</v>
      </c>
      <c r="L64" s="203">
        <v>16.850000000000001</v>
      </c>
      <c r="M64" s="203">
        <v>0</v>
      </c>
      <c r="N64" s="203">
        <v>28.87</v>
      </c>
      <c r="O64" s="203">
        <v>48.49</v>
      </c>
      <c r="P64" s="203">
        <v>57.6</v>
      </c>
      <c r="Q64" s="203">
        <v>1.91</v>
      </c>
      <c r="R64" s="203">
        <v>4.76</v>
      </c>
      <c r="S64" s="203">
        <v>2.83</v>
      </c>
      <c r="T64" s="203">
        <v>0</v>
      </c>
      <c r="U64" s="203">
        <v>207.92</v>
      </c>
      <c r="V64" s="203">
        <v>0</v>
      </c>
      <c r="W64" s="203">
        <v>7.93</v>
      </c>
      <c r="X64" s="203">
        <v>35.380000000000003</v>
      </c>
      <c r="Y64" s="203">
        <v>0</v>
      </c>
      <c r="Z64" s="203">
        <v>63.35</v>
      </c>
      <c r="AA64" s="203">
        <v>9.91</v>
      </c>
      <c r="AB64" s="203">
        <v>0</v>
      </c>
      <c r="AC64" s="203">
        <v>7.28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46.31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24.78</v>
      </c>
      <c r="L65" s="203">
        <v>16.850000000000001</v>
      </c>
      <c r="M65" s="203">
        <v>0</v>
      </c>
      <c r="N65" s="203">
        <v>28.87</v>
      </c>
      <c r="O65" s="203">
        <v>48.49</v>
      </c>
      <c r="P65" s="203">
        <v>57.6</v>
      </c>
      <c r="Q65" s="203">
        <v>5.28</v>
      </c>
      <c r="R65" s="203">
        <v>10.28</v>
      </c>
      <c r="S65" s="203">
        <v>6.39</v>
      </c>
      <c r="T65" s="203">
        <v>0</v>
      </c>
      <c r="U65" s="203">
        <v>207.92</v>
      </c>
      <c r="V65" s="203">
        <v>5.03</v>
      </c>
      <c r="W65" s="203">
        <v>7.93</v>
      </c>
      <c r="X65" s="203">
        <v>35.380000000000003</v>
      </c>
      <c r="Y65" s="203">
        <v>0</v>
      </c>
      <c r="Z65" s="203">
        <v>63.35</v>
      </c>
      <c r="AA65" s="203">
        <v>9.91</v>
      </c>
      <c r="AB65" s="203">
        <v>0</v>
      </c>
      <c r="AC65" s="203">
        <v>7.28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46.31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24.78</v>
      </c>
      <c r="L66" s="203">
        <v>16.850000000000001</v>
      </c>
      <c r="M66" s="203">
        <v>0</v>
      </c>
      <c r="N66" s="203">
        <v>28.87</v>
      </c>
      <c r="O66" s="203">
        <v>48.49</v>
      </c>
      <c r="P66" s="203">
        <v>57.6</v>
      </c>
      <c r="Q66" s="203">
        <v>5.28</v>
      </c>
      <c r="R66" s="203">
        <v>10.28</v>
      </c>
      <c r="S66" s="203">
        <v>6.39</v>
      </c>
      <c r="T66" s="203">
        <v>0</v>
      </c>
      <c r="U66" s="203">
        <v>207.92</v>
      </c>
      <c r="V66" s="203">
        <v>5.03</v>
      </c>
      <c r="W66" s="203">
        <v>7.93</v>
      </c>
      <c r="X66" s="203">
        <v>35.380000000000003</v>
      </c>
      <c r="Y66" s="203">
        <v>0</v>
      </c>
      <c r="Z66" s="203">
        <v>63.35</v>
      </c>
      <c r="AA66" s="203">
        <v>9.91</v>
      </c>
      <c r="AB66" s="203">
        <v>0</v>
      </c>
      <c r="AC66" s="203">
        <v>7.28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46.31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15.4</v>
      </c>
      <c r="L67" s="203">
        <v>16.850000000000001</v>
      </c>
      <c r="M67" s="203">
        <v>0</v>
      </c>
      <c r="N67" s="203">
        <v>28.87</v>
      </c>
      <c r="O67" s="203">
        <v>48.49</v>
      </c>
      <c r="P67" s="203">
        <v>55.09</v>
      </c>
      <c r="Q67" s="203">
        <v>5.28</v>
      </c>
      <c r="R67" s="203">
        <v>10.28</v>
      </c>
      <c r="S67" s="203">
        <v>6.39</v>
      </c>
      <c r="T67" s="203">
        <v>0</v>
      </c>
      <c r="U67" s="203">
        <v>207.92</v>
      </c>
      <c r="V67" s="203">
        <v>5.03</v>
      </c>
      <c r="W67" s="203">
        <v>8.2899999999999991</v>
      </c>
      <c r="X67" s="203">
        <v>34.82</v>
      </c>
      <c r="Y67" s="203">
        <v>0</v>
      </c>
      <c r="Z67" s="203">
        <v>63.35</v>
      </c>
      <c r="AA67" s="203">
        <v>20</v>
      </c>
      <c r="AB67" s="203">
        <v>0</v>
      </c>
      <c r="AC67" s="203">
        <v>7.28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4.71</v>
      </c>
      <c r="AJ67" s="203">
        <v>0</v>
      </c>
      <c r="AK67" s="203">
        <v>46.31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15.4</v>
      </c>
      <c r="L68" s="203">
        <v>16.850000000000001</v>
      </c>
      <c r="M68" s="203">
        <v>0</v>
      </c>
      <c r="N68" s="203">
        <v>28.87</v>
      </c>
      <c r="O68" s="203">
        <v>48.49</v>
      </c>
      <c r="P68" s="203">
        <v>55.09</v>
      </c>
      <c r="Q68" s="203">
        <v>5.28</v>
      </c>
      <c r="R68" s="203">
        <v>10.28</v>
      </c>
      <c r="S68" s="203">
        <v>6.39</v>
      </c>
      <c r="T68" s="203">
        <v>0</v>
      </c>
      <c r="U68" s="203">
        <v>207.92</v>
      </c>
      <c r="V68" s="203">
        <v>5.03</v>
      </c>
      <c r="W68" s="203">
        <v>8.2899999999999991</v>
      </c>
      <c r="X68" s="203">
        <v>34.82</v>
      </c>
      <c r="Y68" s="203">
        <v>0</v>
      </c>
      <c r="Z68" s="203">
        <v>63.35</v>
      </c>
      <c r="AA68" s="203">
        <v>20</v>
      </c>
      <c r="AB68" s="203">
        <v>0</v>
      </c>
      <c r="AC68" s="203">
        <v>7.28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46.31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15.4</v>
      </c>
      <c r="L69" s="203">
        <v>16.850000000000001</v>
      </c>
      <c r="M69" s="203">
        <v>0</v>
      </c>
      <c r="N69" s="203">
        <v>28.87</v>
      </c>
      <c r="O69" s="203">
        <v>48.49</v>
      </c>
      <c r="P69" s="203">
        <v>55.09</v>
      </c>
      <c r="Q69" s="203">
        <v>5.28</v>
      </c>
      <c r="R69" s="203">
        <v>10.28</v>
      </c>
      <c r="S69" s="203">
        <v>6.39</v>
      </c>
      <c r="T69" s="203">
        <v>0</v>
      </c>
      <c r="U69" s="203">
        <v>207.92</v>
      </c>
      <c r="V69" s="203">
        <v>5.03</v>
      </c>
      <c r="W69" s="203">
        <v>8.2899999999999991</v>
      </c>
      <c r="X69" s="203">
        <v>34.82</v>
      </c>
      <c r="Y69" s="203">
        <v>0</v>
      </c>
      <c r="Z69" s="203">
        <v>63.35</v>
      </c>
      <c r="AA69" s="203">
        <v>20</v>
      </c>
      <c r="AB69" s="203">
        <v>0</v>
      </c>
      <c r="AC69" s="203">
        <v>7.28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39.65</v>
      </c>
      <c r="L70" s="203">
        <v>16.850000000000001</v>
      </c>
      <c r="M70" s="203">
        <v>0</v>
      </c>
      <c r="N70" s="203">
        <v>28.87</v>
      </c>
      <c r="O70" s="203">
        <v>48.49</v>
      </c>
      <c r="P70" s="203">
        <v>55.09</v>
      </c>
      <c r="Q70" s="203">
        <v>5.28</v>
      </c>
      <c r="R70" s="203">
        <v>10.28</v>
      </c>
      <c r="S70" s="203">
        <v>6.39</v>
      </c>
      <c r="T70" s="203">
        <v>0</v>
      </c>
      <c r="U70" s="203">
        <v>207.92</v>
      </c>
      <c r="V70" s="203">
        <v>5.03</v>
      </c>
      <c r="W70" s="203">
        <v>8.2899999999999991</v>
      </c>
      <c r="X70" s="203">
        <v>34.82</v>
      </c>
      <c r="Y70" s="203">
        <v>0</v>
      </c>
      <c r="Z70" s="203">
        <v>63.35</v>
      </c>
      <c r="AA70" s="203">
        <v>20</v>
      </c>
      <c r="AB70" s="203">
        <v>0</v>
      </c>
      <c r="AC70" s="203">
        <v>7.28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38.5</v>
      </c>
      <c r="L71" s="203">
        <v>16.22</v>
      </c>
      <c r="M71" s="203">
        <v>0</v>
      </c>
      <c r="N71" s="203">
        <v>28.87</v>
      </c>
      <c r="O71" s="203">
        <v>48.49</v>
      </c>
      <c r="P71" s="203">
        <v>57.6</v>
      </c>
      <c r="Q71" s="203">
        <v>5.28</v>
      </c>
      <c r="R71" s="203">
        <v>10.28</v>
      </c>
      <c r="S71" s="203">
        <v>6.39</v>
      </c>
      <c r="T71" s="203">
        <v>0</v>
      </c>
      <c r="U71" s="203">
        <v>207.92</v>
      </c>
      <c r="V71" s="203">
        <v>5.03</v>
      </c>
      <c r="W71" s="203">
        <v>8.2899999999999991</v>
      </c>
      <c r="X71" s="203">
        <v>34.82</v>
      </c>
      <c r="Y71" s="203">
        <v>0</v>
      </c>
      <c r="Z71" s="203">
        <v>63.35</v>
      </c>
      <c r="AA71" s="203">
        <v>20</v>
      </c>
      <c r="AB71" s="203">
        <v>0</v>
      </c>
      <c r="AC71" s="203">
        <v>7.28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38.5</v>
      </c>
      <c r="L72" s="203">
        <v>16.22</v>
      </c>
      <c r="M72" s="203">
        <v>0</v>
      </c>
      <c r="N72" s="203">
        <v>28.87</v>
      </c>
      <c r="O72" s="203">
        <v>48.49</v>
      </c>
      <c r="P72" s="203">
        <v>57.6</v>
      </c>
      <c r="Q72" s="203">
        <v>5.28</v>
      </c>
      <c r="R72" s="203">
        <v>10.28</v>
      </c>
      <c r="S72" s="203">
        <v>6.39</v>
      </c>
      <c r="T72" s="203">
        <v>0</v>
      </c>
      <c r="U72" s="203">
        <v>207.92</v>
      </c>
      <c r="V72" s="203">
        <v>5.03</v>
      </c>
      <c r="W72" s="203">
        <v>8.2899999999999991</v>
      </c>
      <c r="X72" s="203">
        <v>34.82</v>
      </c>
      <c r="Y72" s="203">
        <v>0</v>
      </c>
      <c r="Z72" s="203">
        <v>63.35</v>
      </c>
      <c r="AA72" s="203">
        <v>20</v>
      </c>
      <c r="AB72" s="203">
        <v>0</v>
      </c>
      <c r="AC72" s="203">
        <v>7.28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23.29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24.78</v>
      </c>
      <c r="L73" s="203">
        <v>16.22</v>
      </c>
      <c r="M73" s="203">
        <v>0</v>
      </c>
      <c r="N73" s="203">
        <v>28.87</v>
      </c>
      <c r="O73" s="203">
        <v>48.49</v>
      </c>
      <c r="P73" s="203">
        <v>57.6</v>
      </c>
      <c r="Q73" s="203">
        <v>1.9</v>
      </c>
      <c r="R73" s="203">
        <v>4.72</v>
      </c>
      <c r="S73" s="203">
        <v>2.8</v>
      </c>
      <c r="T73" s="203">
        <v>0</v>
      </c>
      <c r="U73" s="203">
        <v>207.92</v>
      </c>
      <c r="V73" s="203">
        <v>0</v>
      </c>
      <c r="W73" s="203">
        <v>8.2899999999999991</v>
      </c>
      <c r="X73" s="203">
        <v>34.82</v>
      </c>
      <c r="Y73" s="203">
        <v>0</v>
      </c>
      <c r="Z73" s="203">
        <v>63.35</v>
      </c>
      <c r="AA73" s="203">
        <v>20</v>
      </c>
      <c r="AB73" s="203">
        <v>0</v>
      </c>
      <c r="AC73" s="203">
        <v>7.28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4.3899999999999997</v>
      </c>
      <c r="AJ73" s="203">
        <v>0</v>
      </c>
      <c r="AK73" s="203">
        <v>39.299999999999997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14.81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24.78</v>
      </c>
      <c r="L74" s="203">
        <v>16.22</v>
      </c>
      <c r="M74" s="203">
        <v>0</v>
      </c>
      <c r="N74" s="203">
        <v>28.87</v>
      </c>
      <c r="O74" s="203">
        <v>48.49</v>
      </c>
      <c r="P74" s="203">
        <v>57.6</v>
      </c>
      <c r="Q74" s="203">
        <v>1.9</v>
      </c>
      <c r="R74" s="203">
        <v>4.72</v>
      </c>
      <c r="S74" s="203">
        <v>2.8</v>
      </c>
      <c r="T74" s="203">
        <v>0</v>
      </c>
      <c r="U74" s="203">
        <v>207.92</v>
      </c>
      <c r="V74" s="203">
        <v>0</v>
      </c>
      <c r="W74" s="203">
        <v>8.2899999999999991</v>
      </c>
      <c r="X74" s="203">
        <v>34.82</v>
      </c>
      <c r="Y74" s="203">
        <v>0</v>
      </c>
      <c r="Z74" s="203">
        <v>63.35</v>
      </c>
      <c r="AA74" s="203">
        <v>20</v>
      </c>
      <c r="AB74" s="203">
        <v>0</v>
      </c>
      <c r="AC74" s="203">
        <v>7.28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4.83</v>
      </c>
      <c r="AJ74" s="203">
        <v>0</v>
      </c>
      <c r="AK74" s="203">
        <v>39.299999999999997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8.7799999999999994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24.78</v>
      </c>
      <c r="L75" s="203">
        <v>16.22</v>
      </c>
      <c r="M75" s="203">
        <v>0</v>
      </c>
      <c r="N75" s="203">
        <v>28.87</v>
      </c>
      <c r="O75" s="203">
        <v>48.49</v>
      </c>
      <c r="P75" s="203">
        <v>57.6</v>
      </c>
      <c r="Q75" s="203">
        <v>1.9</v>
      </c>
      <c r="R75" s="203">
        <v>4.72</v>
      </c>
      <c r="S75" s="203">
        <v>2.8</v>
      </c>
      <c r="T75" s="203">
        <v>0</v>
      </c>
      <c r="U75" s="203">
        <v>211.71</v>
      </c>
      <c r="V75" s="203">
        <v>0</v>
      </c>
      <c r="W75" s="203">
        <v>8.2899999999999991</v>
      </c>
      <c r="X75" s="203">
        <v>34.82</v>
      </c>
      <c r="Y75" s="203">
        <v>0</v>
      </c>
      <c r="Z75" s="203">
        <v>63.35</v>
      </c>
      <c r="AA75" s="203">
        <v>20</v>
      </c>
      <c r="AB75" s="203">
        <v>0</v>
      </c>
      <c r="AC75" s="203">
        <v>7.28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4.83</v>
      </c>
      <c r="AJ75" s="203">
        <v>0</v>
      </c>
      <c r="AK75" s="203">
        <v>39.299999999999997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24.78</v>
      </c>
      <c r="L76" s="203">
        <v>16.22</v>
      </c>
      <c r="M76" s="203">
        <v>0</v>
      </c>
      <c r="N76" s="203">
        <v>28.87</v>
      </c>
      <c r="O76" s="203">
        <v>48.49</v>
      </c>
      <c r="P76" s="203">
        <v>57.6</v>
      </c>
      <c r="Q76" s="203">
        <v>1.9</v>
      </c>
      <c r="R76" s="203">
        <v>4.72</v>
      </c>
      <c r="S76" s="203">
        <v>2.8</v>
      </c>
      <c r="T76" s="203">
        <v>0</v>
      </c>
      <c r="U76" s="203">
        <v>211.71</v>
      </c>
      <c r="V76" s="203">
        <v>0</v>
      </c>
      <c r="W76" s="203">
        <v>8.2899999999999991</v>
      </c>
      <c r="X76" s="203">
        <v>34.82</v>
      </c>
      <c r="Y76" s="203">
        <v>0</v>
      </c>
      <c r="Z76" s="203">
        <v>63.35</v>
      </c>
      <c r="AA76" s="203">
        <v>20</v>
      </c>
      <c r="AB76" s="203">
        <v>0</v>
      </c>
      <c r="AC76" s="203">
        <v>7.28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4.83</v>
      </c>
      <c r="AJ76" s="203">
        <v>0</v>
      </c>
      <c r="AK76" s="203">
        <v>39.299999999999997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49.57</v>
      </c>
      <c r="L77" s="203">
        <v>62.46</v>
      </c>
      <c r="M77" s="203">
        <v>0</v>
      </c>
      <c r="N77" s="203">
        <v>28.87</v>
      </c>
      <c r="O77" s="203">
        <v>48.49</v>
      </c>
      <c r="P77" s="203">
        <v>57.6</v>
      </c>
      <c r="Q77" s="203">
        <v>5.22</v>
      </c>
      <c r="R77" s="203">
        <v>10.19</v>
      </c>
      <c r="S77" s="203">
        <v>6.33</v>
      </c>
      <c r="T77" s="203">
        <v>0</v>
      </c>
      <c r="U77" s="203">
        <v>211.71</v>
      </c>
      <c r="V77" s="203">
        <v>3.25</v>
      </c>
      <c r="W77" s="203">
        <v>8.2899999999999991</v>
      </c>
      <c r="X77" s="203">
        <v>34.82</v>
      </c>
      <c r="Y77" s="203">
        <v>0</v>
      </c>
      <c r="Z77" s="203">
        <v>63.35</v>
      </c>
      <c r="AA77" s="203">
        <v>20</v>
      </c>
      <c r="AB77" s="203">
        <v>0</v>
      </c>
      <c r="AC77" s="203">
        <v>7.28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4.83</v>
      </c>
      <c r="AJ77" s="203">
        <v>0</v>
      </c>
      <c r="AK77" s="203">
        <v>46.31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49.57</v>
      </c>
      <c r="L78" s="203">
        <v>62.46</v>
      </c>
      <c r="M78" s="203">
        <v>0</v>
      </c>
      <c r="N78" s="203">
        <v>28.87</v>
      </c>
      <c r="O78" s="203">
        <v>48.49</v>
      </c>
      <c r="P78" s="203">
        <v>57.6</v>
      </c>
      <c r="Q78" s="203">
        <v>5.23</v>
      </c>
      <c r="R78" s="203">
        <v>10.19</v>
      </c>
      <c r="S78" s="203">
        <v>6.33</v>
      </c>
      <c r="T78" s="203">
        <v>0</v>
      </c>
      <c r="U78" s="203">
        <v>211.71</v>
      </c>
      <c r="V78" s="203">
        <v>3.12</v>
      </c>
      <c r="W78" s="203">
        <v>8.2899999999999991</v>
      </c>
      <c r="X78" s="203">
        <v>34.82</v>
      </c>
      <c r="Y78" s="203">
        <v>0</v>
      </c>
      <c r="Z78" s="203">
        <v>63.35</v>
      </c>
      <c r="AA78" s="203">
        <v>20</v>
      </c>
      <c r="AB78" s="203">
        <v>0</v>
      </c>
      <c r="AC78" s="203">
        <v>7.28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4.83</v>
      </c>
      <c r="AJ78" s="203">
        <v>0</v>
      </c>
      <c r="AK78" s="203">
        <v>46.31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49.57</v>
      </c>
      <c r="L79" s="203">
        <v>62.46</v>
      </c>
      <c r="M79" s="203">
        <v>0</v>
      </c>
      <c r="N79" s="203">
        <v>28.87</v>
      </c>
      <c r="O79" s="203">
        <v>48.49</v>
      </c>
      <c r="P79" s="203">
        <v>57.6</v>
      </c>
      <c r="Q79" s="203">
        <v>5.23</v>
      </c>
      <c r="R79" s="203">
        <v>10.19</v>
      </c>
      <c r="S79" s="203">
        <v>6.33</v>
      </c>
      <c r="T79" s="203">
        <v>0</v>
      </c>
      <c r="U79" s="203">
        <v>220.78</v>
      </c>
      <c r="V79" s="203">
        <v>3.12</v>
      </c>
      <c r="W79" s="203">
        <v>8.2899999999999991</v>
      </c>
      <c r="X79" s="203">
        <v>34.82</v>
      </c>
      <c r="Y79" s="203">
        <v>0</v>
      </c>
      <c r="Z79" s="203">
        <v>63.35</v>
      </c>
      <c r="AA79" s="203">
        <v>20</v>
      </c>
      <c r="AB79" s="203">
        <v>0</v>
      </c>
      <c r="AC79" s="203">
        <v>7.28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4.3899999999999997</v>
      </c>
      <c r="AJ79" s="203">
        <v>0</v>
      </c>
      <c r="AK79" s="203">
        <v>46.31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49.57</v>
      </c>
      <c r="L80" s="203">
        <v>62.46</v>
      </c>
      <c r="M80" s="203">
        <v>0</v>
      </c>
      <c r="N80" s="203">
        <v>28.87</v>
      </c>
      <c r="O80" s="203">
        <v>48.49</v>
      </c>
      <c r="P80" s="203">
        <v>57.6</v>
      </c>
      <c r="Q80" s="203">
        <v>5.23</v>
      </c>
      <c r="R80" s="203">
        <v>10.19</v>
      </c>
      <c r="S80" s="203">
        <v>6.33</v>
      </c>
      <c r="T80" s="203">
        <v>0</v>
      </c>
      <c r="U80" s="203">
        <v>225.32</v>
      </c>
      <c r="V80" s="203">
        <v>2.67</v>
      </c>
      <c r="W80" s="203">
        <v>8.2899999999999991</v>
      </c>
      <c r="X80" s="203">
        <v>34.82</v>
      </c>
      <c r="Y80" s="203">
        <v>0</v>
      </c>
      <c r="Z80" s="203">
        <v>63.35</v>
      </c>
      <c r="AA80" s="203">
        <v>20</v>
      </c>
      <c r="AB80" s="203">
        <v>0</v>
      </c>
      <c r="AC80" s="203">
        <v>7.28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4.83</v>
      </c>
      <c r="AJ80" s="203">
        <v>0</v>
      </c>
      <c r="AK80" s="203">
        <v>46.31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49.57</v>
      </c>
      <c r="L81" s="203">
        <v>62.46</v>
      </c>
      <c r="M81" s="203">
        <v>0</v>
      </c>
      <c r="N81" s="203">
        <v>28.87</v>
      </c>
      <c r="O81" s="203">
        <v>48.49</v>
      </c>
      <c r="P81" s="203">
        <v>57.6</v>
      </c>
      <c r="Q81" s="203">
        <v>5.23</v>
      </c>
      <c r="R81" s="203">
        <v>10.19</v>
      </c>
      <c r="S81" s="203">
        <v>6.33</v>
      </c>
      <c r="T81" s="203">
        <v>0</v>
      </c>
      <c r="U81" s="203">
        <v>231.21</v>
      </c>
      <c r="V81" s="203">
        <v>2.67</v>
      </c>
      <c r="W81" s="203">
        <v>8.2899999999999991</v>
      </c>
      <c r="X81" s="203">
        <v>34.82</v>
      </c>
      <c r="Y81" s="203">
        <v>0</v>
      </c>
      <c r="Z81" s="203">
        <v>63.35</v>
      </c>
      <c r="AA81" s="203">
        <v>20</v>
      </c>
      <c r="AB81" s="203">
        <v>0</v>
      </c>
      <c r="AC81" s="203">
        <v>7.28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4.83</v>
      </c>
      <c r="AJ81" s="203">
        <v>0</v>
      </c>
      <c r="AK81" s="203">
        <v>46.31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49.57</v>
      </c>
      <c r="L82" s="203">
        <v>62.46</v>
      </c>
      <c r="M82" s="203">
        <v>0</v>
      </c>
      <c r="N82" s="203">
        <v>28.87</v>
      </c>
      <c r="O82" s="203">
        <v>48.49</v>
      </c>
      <c r="P82" s="203">
        <v>57.6</v>
      </c>
      <c r="Q82" s="203">
        <v>5.23</v>
      </c>
      <c r="R82" s="203">
        <v>10.19</v>
      </c>
      <c r="S82" s="203">
        <v>6.33</v>
      </c>
      <c r="T82" s="203">
        <v>0</v>
      </c>
      <c r="U82" s="203">
        <v>231.21</v>
      </c>
      <c r="V82" s="203">
        <v>2.67</v>
      </c>
      <c r="W82" s="203">
        <v>8.2899999999999991</v>
      </c>
      <c r="X82" s="203">
        <v>34.82</v>
      </c>
      <c r="Y82" s="203">
        <v>0</v>
      </c>
      <c r="Z82" s="203">
        <v>63.35</v>
      </c>
      <c r="AA82" s="203">
        <v>20</v>
      </c>
      <c r="AB82" s="203">
        <v>0</v>
      </c>
      <c r="AC82" s="203">
        <v>7.28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4.83</v>
      </c>
      <c r="AJ82" s="203">
        <v>0</v>
      </c>
      <c r="AK82" s="203">
        <v>46.31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49.57</v>
      </c>
      <c r="L83" s="203">
        <v>62.46</v>
      </c>
      <c r="M83" s="203">
        <v>0</v>
      </c>
      <c r="N83" s="203">
        <v>28.87</v>
      </c>
      <c r="O83" s="203">
        <v>48.49</v>
      </c>
      <c r="P83" s="203">
        <v>57.6</v>
      </c>
      <c r="Q83" s="203">
        <v>5.23</v>
      </c>
      <c r="R83" s="203">
        <v>10.19</v>
      </c>
      <c r="S83" s="203">
        <v>6.33</v>
      </c>
      <c r="T83" s="203">
        <v>0</v>
      </c>
      <c r="U83" s="203">
        <v>231.21</v>
      </c>
      <c r="V83" s="203">
        <v>2.67</v>
      </c>
      <c r="W83" s="203">
        <v>8.2899999999999991</v>
      </c>
      <c r="X83" s="203">
        <v>34.82</v>
      </c>
      <c r="Y83" s="203">
        <v>0</v>
      </c>
      <c r="Z83" s="203">
        <v>63.35</v>
      </c>
      <c r="AA83" s="203">
        <v>20</v>
      </c>
      <c r="AB83" s="203">
        <v>0</v>
      </c>
      <c r="AC83" s="203">
        <v>15.78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15.56</v>
      </c>
      <c r="AJ83" s="203">
        <v>0</v>
      </c>
      <c r="AK83" s="203">
        <v>46.31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49.57</v>
      </c>
      <c r="L84" s="203">
        <v>62.46</v>
      </c>
      <c r="M84" s="203">
        <v>0</v>
      </c>
      <c r="N84" s="203">
        <v>28.87</v>
      </c>
      <c r="O84" s="203">
        <v>48.49</v>
      </c>
      <c r="P84" s="203">
        <v>57.6</v>
      </c>
      <c r="Q84" s="203">
        <v>5.23</v>
      </c>
      <c r="R84" s="203">
        <v>10.19</v>
      </c>
      <c r="S84" s="203">
        <v>6.33</v>
      </c>
      <c r="T84" s="203">
        <v>0</v>
      </c>
      <c r="U84" s="203">
        <v>231.21</v>
      </c>
      <c r="V84" s="203">
        <v>2.67</v>
      </c>
      <c r="W84" s="203">
        <v>8.2899999999999991</v>
      </c>
      <c r="X84" s="203">
        <v>34.82</v>
      </c>
      <c r="Y84" s="203">
        <v>0</v>
      </c>
      <c r="Z84" s="203">
        <v>63.35</v>
      </c>
      <c r="AA84" s="203">
        <v>20</v>
      </c>
      <c r="AB84" s="203">
        <v>0</v>
      </c>
      <c r="AC84" s="203">
        <v>7.28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4.6900000000000004</v>
      </c>
      <c r="AJ84" s="203">
        <v>0</v>
      </c>
      <c r="AK84" s="203">
        <v>46.31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49.57</v>
      </c>
      <c r="L85" s="203">
        <v>62.46</v>
      </c>
      <c r="M85" s="203">
        <v>0</v>
      </c>
      <c r="N85" s="203">
        <v>28.87</v>
      </c>
      <c r="O85" s="203">
        <v>48.49</v>
      </c>
      <c r="P85" s="203">
        <v>57.6</v>
      </c>
      <c r="Q85" s="203">
        <v>5.23</v>
      </c>
      <c r="R85" s="203">
        <v>10.19</v>
      </c>
      <c r="S85" s="203">
        <v>6.33</v>
      </c>
      <c r="T85" s="203">
        <v>0</v>
      </c>
      <c r="U85" s="203">
        <v>231.21</v>
      </c>
      <c r="V85" s="203">
        <v>2.85</v>
      </c>
      <c r="W85" s="203">
        <v>8.2899999999999991</v>
      </c>
      <c r="X85" s="203">
        <v>34.82</v>
      </c>
      <c r="Y85" s="203">
        <v>0</v>
      </c>
      <c r="Z85" s="203">
        <v>63.35</v>
      </c>
      <c r="AA85" s="203">
        <v>20</v>
      </c>
      <c r="AB85" s="203">
        <v>0</v>
      </c>
      <c r="AC85" s="203">
        <v>7.28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4.04</v>
      </c>
      <c r="AJ85" s="203">
        <v>0</v>
      </c>
      <c r="AK85" s="203">
        <v>46.31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49.57</v>
      </c>
      <c r="L86" s="203">
        <v>62.46</v>
      </c>
      <c r="M86" s="203">
        <v>0</v>
      </c>
      <c r="N86" s="203">
        <v>28.87</v>
      </c>
      <c r="O86" s="203">
        <v>48.49</v>
      </c>
      <c r="P86" s="203">
        <v>57.6</v>
      </c>
      <c r="Q86" s="203">
        <v>5.23</v>
      </c>
      <c r="R86" s="203">
        <v>10.19</v>
      </c>
      <c r="S86" s="203">
        <v>6.33</v>
      </c>
      <c r="T86" s="203">
        <v>0</v>
      </c>
      <c r="U86" s="203">
        <v>231.21</v>
      </c>
      <c r="V86" s="203">
        <v>2.98</v>
      </c>
      <c r="W86" s="203">
        <v>8.2899999999999991</v>
      </c>
      <c r="X86" s="203">
        <v>34.82</v>
      </c>
      <c r="Y86" s="203">
        <v>0</v>
      </c>
      <c r="Z86" s="203">
        <v>63.35</v>
      </c>
      <c r="AA86" s="203">
        <v>20</v>
      </c>
      <c r="AB86" s="203">
        <v>0</v>
      </c>
      <c r="AC86" s="203">
        <v>7.28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4.6900000000000004</v>
      </c>
      <c r="AJ86" s="203">
        <v>0</v>
      </c>
      <c r="AK86" s="203">
        <v>46.31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49.57</v>
      </c>
      <c r="L87" s="203">
        <v>62.46</v>
      </c>
      <c r="M87" s="203">
        <v>0</v>
      </c>
      <c r="N87" s="203">
        <v>28.87</v>
      </c>
      <c r="O87" s="203">
        <v>48.49</v>
      </c>
      <c r="P87" s="203">
        <v>57.6</v>
      </c>
      <c r="Q87" s="203">
        <v>5.23</v>
      </c>
      <c r="R87" s="203">
        <v>10.19</v>
      </c>
      <c r="S87" s="203">
        <v>6.33</v>
      </c>
      <c r="T87" s="203">
        <v>0</v>
      </c>
      <c r="U87" s="203">
        <v>231.21</v>
      </c>
      <c r="V87" s="203">
        <v>3.07</v>
      </c>
      <c r="W87" s="203">
        <v>8.2899999999999991</v>
      </c>
      <c r="X87" s="203">
        <v>34.82</v>
      </c>
      <c r="Y87" s="203">
        <v>0</v>
      </c>
      <c r="Z87" s="203">
        <v>63.35</v>
      </c>
      <c r="AA87" s="203">
        <v>20</v>
      </c>
      <c r="AB87" s="203">
        <v>0</v>
      </c>
      <c r="AC87" s="203">
        <v>7.28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4.6900000000000004</v>
      </c>
      <c r="AJ87" s="203">
        <v>0</v>
      </c>
      <c r="AK87" s="203">
        <v>46.31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49.57</v>
      </c>
      <c r="L88" s="203">
        <v>62.46</v>
      </c>
      <c r="M88" s="203">
        <v>0</v>
      </c>
      <c r="N88" s="203">
        <v>28.87</v>
      </c>
      <c r="O88" s="203">
        <v>48.49</v>
      </c>
      <c r="P88" s="203">
        <v>57.6</v>
      </c>
      <c r="Q88" s="203">
        <v>5.23</v>
      </c>
      <c r="R88" s="203">
        <v>10.19</v>
      </c>
      <c r="S88" s="203">
        <v>6.33</v>
      </c>
      <c r="T88" s="203">
        <v>0</v>
      </c>
      <c r="U88" s="203">
        <v>231.21</v>
      </c>
      <c r="V88" s="203">
        <v>3.16</v>
      </c>
      <c r="W88" s="203">
        <v>8.2899999999999991</v>
      </c>
      <c r="X88" s="203">
        <v>34.82</v>
      </c>
      <c r="Y88" s="203">
        <v>0</v>
      </c>
      <c r="Z88" s="203">
        <v>63.35</v>
      </c>
      <c r="AA88" s="203">
        <v>20</v>
      </c>
      <c r="AB88" s="203">
        <v>0</v>
      </c>
      <c r="AC88" s="203">
        <v>7.28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4.6900000000000004</v>
      </c>
      <c r="AJ88" s="203">
        <v>0</v>
      </c>
      <c r="AK88" s="203">
        <v>46.31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49.57</v>
      </c>
      <c r="L89" s="203">
        <v>62.46</v>
      </c>
      <c r="M89" s="203">
        <v>0</v>
      </c>
      <c r="N89" s="203">
        <v>28.87</v>
      </c>
      <c r="O89" s="203">
        <v>48.49</v>
      </c>
      <c r="P89" s="203">
        <v>57.6</v>
      </c>
      <c r="Q89" s="203">
        <v>5.23</v>
      </c>
      <c r="R89" s="203">
        <v>10.19</v>
      </c>
      <c r="S89" s="203">
        <v>6.33</v>
      </c>
      <c r="T89" s="203">
        <v>0</v>
      </c>
      <c r="U89" s="203">
        <v>231.21</v>
      </c>
      <c r="V89" s="203">
        <v>3.25</v>
      </c>
      <c r="W89" s="203">
        <v>8.2899999999999991</v>
      </c>
      <c r="X89" s="203">
        <v>34.82</v>
      </c>
      <c r="Y89" s="203">
        <v>0</v>
      </c>
      <c r="Z89" s="203">
        <v>63.35</v>
      </c>
      <c r="AA89" s="203">
        <v>20</v>
      </c>
      <c r="AB89" s="203">
        <v>0</v>
      </c>
      <c r="AC89" s="203">
        <v>18.79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14.24</v>
      </c>
      <c r="AJ89" s="203">
        <v>0</v>
      </c>
      <c r="AK89" s="203">
        <v>46.31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49.57</v>
      </c>
      <c r="L90" s="203">
        <v>62.46</v>
      </c>
      <c r="M90" s="203">
        <v>0</v>
      </c>
      <c r="N90" s="203">
        <v>28.87</v>
      </c>
      <c r="O90" s="203">
        <v>48.49</v>
      </c>
      <c r="P90" s="203">
        <v>57.6</v>
      </c>
      <c r="Q90" s="203">
        <v>5.23</v>
      </c>
      <c r="R90" s="203">
        <v>10.19</v>
      </c>
      <c r="S90" s="203">
        <v>6.33</v>
      </c>
      <c r="T90" s="203">
        <v>0</v>
      </c>
      <c r="U90" s="203">
        <v>231.21</v>
      </c>
      <c r="V90" s="203">
        <v>3.34</v>
      </c>
      <c r="W90" s="203">
        <v>8.2899999999999991</v>
      </c>
      <c r="X90" s="203">
        <v>34.82</v>
      </c>
      <c r="Y90" s="203">
        <v>0</v>
      </c>
      <c r="Z90" s="203">
        <v>63.35</v>
      </c>
      <c r="AA90" s="203">
        <v>20</v>
      </c>
      <c r="AB90" s="203">
        <v>0</v>
      </c>
      <c r="AC90" s="203">
        <v>19.350000000000001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14.24</v>
      </c>
      <c r="AJ90" s="203">
        <v>0</v>
      </c>
      <c r="AK90" s="203">
        <v>46.31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49.57</v>
      </c>
      <c r="L91" s="203">
        <v>62.46</v>
      </c>
      <c r="M91" s="203">
        <v>0</v>
      </c>
      <c r="N91" s="203">
        <v>28.87</v>
      </c>
      <c r="O91" s="203">
        <v>48.49</v>
      </c>
      <c r="P91" s="203">
        <v>57.6</v>
      </c>
      <c r="Q91" s="203">
        <v>5.23</v>
      </c>
      <c r="R91" s="203">
        <v>10.19</v>
      </c>
      <c r="S91" s="203">
        <v>6.33</v>
      </c>
      <c r="T91" s="203">
        <v>0</v>
      </c>
      <c r="U91" s="203">
        <v>231.21</v>
      </c>
      <c r="V91" s="203">
        <v>3.43</v>
      </c>
      <c r="W91" s="203">
        <v>8.2899999999999991</v>
      </c>
      <c r="X91" s="203">
        <v>34.82</v>
      </c>
      <c r="Y91" s="203">
        <v>0</v>
      </c>
      <c r="Z91" s="203">
        <v>63.35</v>
      </c>
      <c r="AA91" s="203">
        <v>20</v>
      </c>
      <c r="AB91" s="203">
        <v>0</v>
      </c>
      <c r="AC91" s="203">
        <v>7.28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4.04</v>
      </c>
      <c r="AJ91" s="203">
        <v>0</v>
      </c>
      <c r="AK91" s="203">
        <v>47.09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49.57</v>
      </c>
      <c r="L92" s="203">
        <v>62.46</v>
      </c>
      <c r="M92" s="203">
        <v>0</v>
      </c>
      <c r="N92" s="203">
        <v>28.87</v>
      </c>
      <c r="O92" s="203">
        <v>48.49</v>
      </c>
      <c r="P92" s="203">
        <v>57.6</v>
      </c>
      <c r="Q92" s="203">
        <v>5.23</v>
      </c>
      <c r="R92" s="203">
        <v>10.19</v>
      </c>
      <c r="S92" s="203">
        <v>6.33</v>
      </c>
      <c r="T92" s="203">
        <v>0</v>
      </c>
      <c r="U92" s="203">
        <v>231.21</v>
      </c>
      <c r="V92" s="203">
        <v>3.51</v>
      </c>
      <c r="W92" s="203">
        <v>8.2899999999999991</v>
      </c>
      <c r="X92" s="203">
        <v>34.82</v>
      </c>
      <c r="Y92" s="203">
        <v>0</v>
      </c>
      <c r="Z92" s="203">
        <v>63.35</v>
      </c>
      <c r="AA92" s="203">
        <v>20</v>
      </c>
      <c r="AB92" s="203">
        <v>0</v>
      </c>
      <c r="AC92" s="203">
        <v>7.28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4.6900000000000004</v>
      </c>
      <c r="AJ92" s="203">
        <v>0</v>
      </c>
      <c r="AK92" s="203">
        <v>47.09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49.57</v>
      </c>
      <c r="L93" s="203">
        <v>62.46</v>
      </c>
      <c r="M93" s="203">
        <v>0</v>
      </c>
      <c r="N93" s="203">
        <v>28.87</v>
      </c>
      <c r="O93" s="203">
        <v>48.49</v>
      </c>
      <c r="P93" s="203">
        <v>57.6</v>
      </c>
      <c r="Q93" s="203">
        <v>5.23</v>
      </c>
      <c r="R93" s="203">
        <v>10.19</v>
      </c>
      <c r="S93" s="203">
        <v>6.33</v>
      </c>
      <c r="T93" s="203">
        <v>0</v>
      </c>
      <c r="U93" s="203">
        <v>231.21</v>
      </c>
      <c r="V93" s="203">
        <v>3.6</v>
      </c>
      <c r="W93" s="203">
        <v>8.2899999999999991</v>
      </c>
      <c r="X93" s="203">
        <v>34.82</v>
      </c>
      <c r="Y93" s="203">
        <v>0</v>
      </c>
      <c r="Z93" s="203">
        <v>63.35</v>
      </c>
      <c r="AA93" s="203">
        <v>20</v>
      </c>
      <c r="AB93" s="203">
        <v>0</v>
      </c>
      <c r="AC93" s="203">
        <v>7.28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4.6900000000000004</v>
      </c>
      <c r="AJ93" s="203">
        <v>0</v>
      </c>
      <c r="AK93" s="203">
        <v>47.09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49.57</v>
      </c>
      <c r="L94" s="203">
        <v>62.46</v>
      </c>
      <c r="M94" s="203">
        <v>0</v>
      </c>
      <c r="N94" s="203">
        <v>28.87</v>
      </c>
      <c r="O94" s="203">
        <v>48.49</v>
      </c>
      <c r="P94" s="203">
        <v>57.6</v>
      </c>
      <c r="Q94" s="203">
        <v>5.23</v>
      </c>
      <c r="R94" s="203">
        <v>10.19</v>
      </c>
      <c r="S94" s="203">
        <v>6.33</v>
      </c>
      <c r="T94" s="203">
        <v>0</v>
      </c>
      <c r="U94" s="203">
        <v>231.21</v>
      </c>
      <c r="V94" s="203">
        <v>3.69</v>
      </c>
      <c r="W94" s="203">
        <v>8.2899999999999991</v>
      </c>
      <c r="X94" s="203">
        <v>34.82</v>
      </c>
      <c r="Y94" s="203">
        <v>0</v>
      </c>
      <c r="Z94" s="203">
        <v>63.35</v>
      </c>
      <c r="AA94" s="203">
        <v>20</v>
      </c>
      <c r="AB94" s="203">
        <v>0</v>
      </c>
      <c r="AC94" s="203">
        <v>7.28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4.6900000000000004</v>
      </c>
      <c r="AJ94" s="203">
        <v>0</v>
      </c>
      <c r="AK94" s="203">
        <v>47.09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49.57</v>
      </c>
      <c r="L95" s="203">
        <v>62.46</v>
      </c>
      <c r="M95" s="203">
        <v>0</v>
      </c>
      <c r="N95" s="203">
        <v>28.87</v>
      </c>
      <c r="O95" s="203">
        <v>48.49</v>
      </c>
      <c r="P95" s="203">
        <v>57.6</v>
      </c>
      <c r="Q95" s="203">
        <v>5.23</v>
      </c>
      <c r="R95" s="203">
        <v>10.19</v>
      </c>
      <c r="S95" s="203">
        <v>6.33</v>
      </c>
      <c r="T95" s="203">
        <v>0</v>
      </c>
      <c r="U95" s="203">
        <v>231.21</v>
      </c>
      <c r="V95" s="203">
        <v>3.96</v>
      </c>
      <c r="W95" s="203">
        <v>8.2899999999999991</v>
      </c>
      <c r="X95" s="203">
        <v>34.82</v>
      </c>
      <c r="Y95" s="203">
        <v>0</v>
      </c>
      <c r="Z95" s="203">
        <v>63.35</v>
      </c>
      <c r="AA95" s="203">
        <v>20</v>
      </c>
      <c r="AB95" s="203">
        <v>0</v>
      </c>
      <c r="AC95" s="203">
        <v>7.28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4.83</v>
      </c>
      <c r="AJ95" s="203">
        <v>0</v>
      </c>
      <c r="AK95" s="203">
        <v>47.09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49.57</v>
      </c>
      <c r="L96" s="203">
        <v>62.46</v>
      </c>
      <c r="M96" s="203">
        <v>0</v>
      </c>
      <c r="N96" s="203">
        <v>28.87</v>
      </c>
      <c r="O96" s="203">
        <v>48.49</v>
      </c>
      <c r="P96" s="203">
        <v>57.6</v>
      </c>
      <c r="Q96" s="203">
        <v>5.23</v>
      </c>
      <c r="R96" s="203">
        <v>10.19</v>
      </c>
      <c r="S96" s="203">
        <v>6.33</v>
      </c>
      <c r="T96" s="203">
        <v>0</v>
      </c>
      <c r="U96" s="203">
        <v>231.21</v>
      </c>
      <c r="V96" s="203">
        <v>4.49</v>
      </c>
      <c r="W96" s="203">
        <v>8.2899999999999991</v>
      </c>
      <c r="X96" s="203">
        <v>34.82</v>
      </c>
      <c r="Y96" s="203">
        <v>0</v>
      </c>
      <c r="Z96" s="203">
        <v>63.35</v>
      </c>
      <c r="AA96" s="203">
        <v>20</v>
      </c>
      <c r="AB96" s="203">
        <v>0</v>
      </c>
      <c r="AC96" s="203">
        <v>7.28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4.83</v>
      </c>
      <c r="AJ96" s="203">
        <v>0</v>
      </c>
      <c r="AK96" s="203">
        <v>47.09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49.57</v>
      </c>
      <c r="L97" s="203">
        <v>62.46</v>
      </c>
      <c r="M97" s="203">
        <v>0</v>
      </c>
      <c r="N97" s="203">
        <v>28.87</v>
      </c>
      <c r="O97" s="203">
        <v>48.49</v>
      </c>
      <c r="P97" s="203">
        <v>57.6</v>
      </c>
      <c r="Q97" s="203">
        <v>5.23</v>
      </c>
      <c r="R97" s="203">
        <v>10.19</v>
      </c>
      <c r="S97" s="203">
        <v>6.33</v>
      </c>
      <c r="T97" s="203">
        <v>0</v>
      </c>
      <c r="U97" s="203">
        <v>231.21</v>
      </c>
      <c r="V97" s="203">
        <v>4.49</v>
      </c>
      <c r="W97" s="203">
        <v>8.2899999999999991</v>
      </c>
      <c r="X97" s="203">
        <v>34.82</v>
      </c>
      <c r="Y97" s="203">
        <v>0</v>
      </c>
      <c r="Z97" s="203">
        <v>63.35</v>
      </c>
      <c r="AA97" s="203">
        <v>20</v>
      </c>
      <c r="AB97" s="203">
        <v>0</v>
      </c>
      <c r="AC97" s="203">
        <v>7.28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4.71</v>
      </c>
      <c r="AJ97" s="203">
        <v>0</v>
      </c>
      <c r="AK97" s="203">
        <v>47.09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49.57</v>
      </c>
      <c r="L98" s="203">
        <v>62.46</v>
      </c>
      <c r="M98" s="203">
        <v>0</v>
      </c>
      <c r="N98" s="203">
        <v>28.87</v>
      </c>
      <c r="O98" s="203">
        <v>48.49</v>
      </c>
      <c r="P98" s="203">
        <v>57.6</v>
      </c>
      <c r="Q98" s="203">
        <v>5.23</v>
      </c>
      <c r="R98" s="203">
        <v>10.19</v>
      </c>
      <c r="S98" s="203">
        <v>6.33</v>
      </c>
      <c r="T98" s="203">
        <v>0</v>
      </c>
      <c r="U98" s="203">
        <v>231.21</v>
      </c>
      <c r="V98" s="203">
        <v>4.49</v>
      </c>
      <c r="W98" s="203">
        <v>8.2899999999999991</v>
      </c>
      <c r="X98" s="203">
        <v>34.82</v>
      </c>
      <c r="Y98" s="203">
        <v>0</v>
      </c>
      <c r="Z98" s="203">
        <v>63.35</v>
      </c>
      <c r="AA98" s="203">
        <v>20</v>
      </c>
      <c r="AB98" s="203">
        <v>0</v>
      </c>
      <c r="AC98" s="203">
        <v>7.28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4.83</v>
      </c>
      <c r="AJ98" s="203">
        <v>0</v>
      </c>
      <c r="AK98" s="203">
        <v>47.09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0.84738000000000124</v>
      </c>
      <c r="L99">
        <f t="shared" si="0"/>
        <v>0.88265749999999954</v>
      </c>
      <c r="M99">
        <f t="shared" si="0"/>
        <v>0</v>
      </c>
      <c r="N99">
        <f t="shared" si="0"/>
        <v>0.69287999999999839</v>
      </c>
      <c r="O99">
        <f t="shared" si="0"/>
        <v>1.1637599999999972</v>
      </c>
      <c r="P99">
        <f t="shared" si="0"/>
        <v>1.3914100000000014</v>
      </c>
      <c r="Q99">
        <f t="shared" si="0"/>
        <v>9.5360000000000084E-2</v>
      </c>
      <c r="R99">
        <f t="shared" si="0"/>
        <v>0.19551250000000026</v>
      </c>
      <c r="S99">
        <f t="shared" si="0"/>
        <v>0.12010999999999984</v>
      </c>
      <c r="T99">
        <f t="shared" si="0"/>
        <v>0</v>
      </c>
      <c r="U99">
        <f t="shared" si="0"/>
        <v>5.4015099999999929</v>
      </c>
      <c r="V99">
        <f t="shared" si="0"/>
        <v>5.1894999999999983E-2</v>
      </c>
      <c r="W99">
        <f t="shared" si="0"/>
        <v>0.18886749999999966</v>
      </c>
      <c r="X99">
        <f t="shared" si="0"/>
        <v>0.81062000000000112</v>
      </c>
      <c r="Y99">
        <f t="shared" si="0"/>
        <v>0</v>
      </c>
      <c r="Z99">
        <f t="shared" si="0"/>
        <v>1.516720000000003</v>
      </c>
      <c r="AA99">
        <f t="shared" si="0"/>
        <v>0.39779500000000001</v>
      </c>
      <c r="AB99">
        <f t="shared" si="0"/>
        <v>0</v>
      </c>
      <c r="AC99">
        <f t="shared" si="0"/>
        <v>0.20299749999999958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0.14737250000000007</v>
      </c>
      <c r="AJ99">
        <f t="shared" si="0"/>
        <v>0</v>
      </c>
      <c r="AK99">
        <f t="shared" si="0"/>
        <v>1.1092824999999997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0.29707499999999976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385</v>
      </c>
      <c r="M3" s="203">
        <v>20.68</v>
      </c>
      <c r="N3" s="203">
        <v>34.880000000000003</v>
      </c>
      <c r="O3" s="203">
        <v>0</v>
      </c>
      <c r="P3" s="203">
        <v>36.33</v>
      </c>
      <c r="Q3" s="203">
        <v>5.78</v>
      </c>
      <c r="R3" s="203">
        <v>12.51</v>
      </c>
      <c r="S3" s="203">
        <v>7.7</v>
      </c>
      <c r="T3" s="203">
        <v>0</v>
      </c>
      <c r="U3" s="203">
        <v>50.17</v>
      </c>
      <c r="V3" s="203">
        <v>4.37</v>
      </c>
      <c r="W3" s="203">
        <v>10.28</v>
      </c>
      <c r="X3" s="203">
        <v>42.35</v>
      </c>
      <c r="Y3" s="203">
        <v>0</v>
      </c>
      <c r="Z3" s="203">
        <v>71.290000000000006</v>
      </c>
      <c r="AA3" s="203">
        <v>24.57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6.09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336.88</v>
      </c>
      <c r="M4" s="203">
        <v>20.68</v>
      </c>
      <c r="N4" s="203">
        <v>34.880000000000003</v>
      </c>
      <c r="O4" s="203">
        <v>0</v>
      </c>
      <c r="P4" s="203">
        <v>36.33</v>
      </c>
      <c r="Q4" s="203">
        <v>5.78</v>
      </c>
      <c r="R4" s="203">
        <v>12.51</v>
      </c>
      <c r="S4" s="203">
        <v>7.7</v>
      </c>
      <c r="T4" s="203">
        <v>0</v>
      </c>
      <c r="U4" s="203">
        <v>50.22</v>
      </c>
      <c r="V4" s="203">
        <v>4.37</v>
      </c>
      <c r="W4" s="203">
        <v>10.28</v>
      </c>
      <c r="X4" s="203">
        <v>42.35</v>
      </c>
      <c r="Y4" s="203">
        <v>0</v>
      </c>
      <c r="Z4" s="203">
        <v>71.290000000000006</v>
      </c>
      <c r="AA4" s="203">
        <v>24.57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6.09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288.75</v>
      </c>
      <c r="M5" s="203">
        <v>12.99</v>
      </c>
      <c r="N5" s="203">
        <v>34.880000000000003</v>
      </c>
      <c r="O5" s="203">
        <v>0</v>
      </c>
      <c r="P5" s="203">
        <v>36.33</v>
      </c>
      <c r="Q5" s="203">
        <v>5.78</v>
      </c>
      <c r="R5" s="203">
        <v>12.51</v>
      </c>
      <c r="S5" s="203">
        <v>7.7</v>
      </c>
      <c r="T5" s="203">
        <v>0</v>
      </c>
      <c r="U5" s="203">
        <v>50.22</v>
      </c>
      <c r="V5" s="203">
        <v>4.37</v>
      </c>
      <c r="W5" s="203">
        <v>10.28</v>
      </c>
      <c r="X5" s="203">
        <v>42.35</v>
      </c>
      <c r="Y5" s="203">
        <v>0</v>
      </c>
      <c r="Z5" s="203">
        <v>71.290000000000006</v>
      </c>
      <c r="AA5" s="203">
        <v>24.57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6.09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269.5</v>
      </c>
      <c r="M6" s="203">
        <v>12.99</v>
      </c>
      <c r="N6" s="203">
        <v>34.880000000000003</v>
      </c>
      <c r="O6" s="203">
        <v>0</v>
      </c>
      <c r="P6" s="203">
        <v>36.33</v>
      </c>
      <c r="Q6" s="203">
        <v>1.93</v>
      </c>
      <c r="R6" s="203">
        <v>1.92</v>
      </c>
      <c r="S6" s="203">
        <v>1.92</v>
      </c>
      <c r="T6" s="203">
        <v>0</v>
      </c>
      <c r="U6" s="203">
        <v>50.22</v>
      </c>
      <c r="V6" s="203">
        <v>4.37</v>
      </c>
      <c r="W6" s="203">
        <v>10.28</v>
      </c>
      <c r="X6" s="203">
        <v>42.35</v>
      </c>
      <c r="Y6" s="203">
        <v>0</v>
      </c>
      <c r="Z6" s="203">
        <v>71.290000000000006</v>
      </c>
      <c r="AA6" s="203">
        <v>24.57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6.09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257.95</v>
      </c>
      <c r="M7" s="203">
        <v>12.99</v>
      </c>
      <c r="N7" s="203">
        <v>34.880000000000003</v>
      </c>
      <c r="O7" s="203">
        <v>0</v>
      </c>
      <c r="P7" s="203">
        <v>36.33</v>
      </c>
      <c r="Q7" s="203">
        <v>1.92</v>
      </c>
      <c r="R7" s="203">
        <v>1.93</v>
      </c>
      <c r="S7" s="203">
        <v>1.93</v>
      </c>
      <c r="T7" s="203">
        <v>0</v>
      </c>
      <c r="U7" s="203">
        <v>50.22</v>
      </c>
      <c r="V7" s="203">
        <v>0</v>
      </c>
      <c r="W7" s="203">
        <v>10.28</v>
      </c>
      <c r="X7" s="203">
        <v>42.35</v>
      </c>
      <c r="Y7" s="203">
        <v>0</v>
      </c>
      <c r="Z7" s="203">
        <v>71.290000000000006</v>
      </c>
      <c r="AA7" s="203">
        <v>21.29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6.06</v>
      </c>
      <c r="AJ7" s="203">
        <v>0</v>
      </c>
      <c r="AK7" s="203">
        <v>50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257.95</v>
      </c>
      <c r="M8" s="203">
        <v>12.99</v>
      </c>
      <c r="N8" s="203">
        <v>34.880000000000003</v>
      </c>
      <c r="O8" s="203">
        <v>0</v>
      </c>
      <c r="P8" s="203">
        <v>36.33</v>
      </c>
      <c r="Q8" s="203">
        <v>1.92</v>
      </c>
      <c r="R8" s="203">
        <v>1.93</v>
      </c>
      <c r="S8" s="203">
        <v>1.93</v>
      </c>
      <c r="T8" s="203">
        <v>0</v>
      </c>
      <c r="U8" s="203">
        <v>50.22</v>
      </c>
      <c r="V8" s="203">
        <v>0</v>
      </c>
      <c r="W8" s="203">
        <v>10.28</v>
      </c>
      <c r="X8" s="203">
        <v>42.35</v>
      </c>
      <c r="Y8" s="203">
        <v>0</v>
      </c>
      <c r="Z8" s="203">
        <v>71.290000000000006</v>
      </c>
      <c r="AA8" s="203">
        <v>6.39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6.09</v>
      </c>
      <c r="AJ8" s="203">
        <v>0</v>
      </c>
      <c r="AK8" s="203">
        <v>50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257.95</v>
      </c>
      <c r="M9" s="203">
        <v>12.99</v>
      </c>
      <c r="N9" s="203">
        <v>34.880000000000003</v>
      </c>
      <c r="O9" s="203">
        <v>0</v>
      </c>
      <c r="P9" s="203">
        <v>36.33</v>
      </c>
      <c r="Q9" s="203">
        <v>1.92</v>
      </c>
      <c r="R9" s="203">
        <v>1.93</v>
      </c>
      <c r="S9" s="203">
        <v>1.93</v>
      </c>
      <c r="T9" s="203">
        <v>0</v>
      </c>
      <c r="U9" s="203">
        <v>50.22</v>
      </c>
      <c r="V9" s="203">
        <v>0</v>
      </c>
      <c r="W9" s="203">
        <v>10.28</v>
      </c>
      <c r="X9" s="203">
        <v>42.35</v>
      </c>
      <c r="Y9" s="203">
        <v>0</v>
      </c>
      <c r="Z9" s="203">
        <v>48.13</v>
      </c>
      <c r="AA9" s="203">
        <v>7.7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6.09</v>
      </c>
      <c r="AJ9" s="203">
        <v>0</v>
      </c>
      <c r="AK9" s="203">
        <v>50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257.95</v>
      </c>
      <c r="M10" s="203">
        <v>12.99</v>
      </c>
      <c r="N10" s="203">
        <v>34.880000000000003</v>
      </c>
      <c r="O10" s="203">
        <v>0</v>
      </c>
      <c r="P10" s="203">
        <v>36.33</v>
      </c>
      <c r="Q10" s="203">
        <v>1.92</v>
      </c>
      <c r="R10" s="203">
        <v>1.93</v>
      </c>
      <c r="S10" s="203">
        <v>1.93</v>
      </c>
      <c r="T10" s="203">
        <v>0</v>
      </c>
      <c r="U10" s="203">
        <v>50.22</v>
      </c>
      <c r="V10" s="203">
        <v>0</v>
      </c>
      <c r="W10" s="203">
        <v>10.28</v>
      </c>
      <c r="X10" s="203">
        <v>42.35</v>
      </c>
      <c r="Y10" s="203">
        <v>0</v>
      </c>
      <c r="Z10" s="203">
        <v>28.88</v>
      </c>
      <c r="AA10" s="203">
        <v>7.7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6.09</v>
      </c>
      <c r="AJ10" s="203">
        <v>0</v>
      </c>
      <c r="AK10" s="203">
        <v>50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257.95</v>
      </c>
      <c r="M11" s="203">
        <v>12.99</v>
      </c>
      <c r="N11" s="203">
        <v>34.880000000000003</v>
      </c>
      <c r="O11" s="203">
        <v>0</v>
      </c>
      <c r="P11" s="203">
        <v>36.33</v>
      </c>
      <c r="Q11" s="203">
        <v>1.92</v>
      </c>
      <c r="R11" s="203">
        <v>1.93</v>
      </c>
      <c r="S11" s="203">
        <v>1.93</v>
      </c>
      <c r="T11" s="203">
        <v>0</v>
      </c>
      <c r="U11" s="203">
        <v>50.22</v>
      </c>
      <c r="V11" s="203">
        <v>0</v>
      </c>
      <c r="W11" s="203">
        <v>10.28</v>
      </c>
      <c r="X11" s="203">
        <v>43.56</v>
      </c>
      <c r="Y11" s="203">
        <v>0</v>
      </c>
      <c r="Z11" s="203">
        <v>20.81</v>
      </c>
      <c r="AA11" s="203">
        <v>7.7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6.09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257.95</v>
      </c>
      <c r="M12" s="203">
        <v>12.99</v>
      </c>
      <c r="N12" s="203">
        <v>34.880000000000003</v>
      </c>
      <c r="O12" s="203">
        <v>0</v>
      </c>
      <c r="P12" s="203">
        <v>36.33</v>
      </c>
      <c r="Q12" s="203">
        <v>1.92</v>
      </c>
      <c r="R12" s="203">
        <v>1.93</v>
      </c>
      <c r="S12" s="203">
        <v>1.93</v>
      </c>
      <c r="T12" s="203">
        <v>0</v>
      </c>
      <c r="U12" s="203">
        <v>50.22</v>
      </c>
      <c r="V12" s="203">
        <v>0</v>
      </c>
      <c r="W12" s="203">
        <v>1.92</v>
      </c>
      <c r="X12" s="203">
        <v>19.25</v>
      </c>
      <c r="Y12" s="203">
        <v>0</v>
      </c>
      <c r="Z12" s="203">
        <v>20.81</v>
      </c>
      <c r="AA12" s="203">
        <v>7.7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6.09</v>
      </c>
      <c r="AJ12" s="203">
        <v>0</v>
      </c>
      <c r="AK12" s="203">
        <v>50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257.95</v>
      </c>
      <c r="M13" s="203">
        <v>12.99</v>
      </c>
      <c r="N13" s="203">
        <v>34.880000000000003</v>
      </c>
      <c r="O13" s="203">
        <v>0</v>
      </c>
      <c r="P13" s="203">
        <v>36.33</v>
      </c>
      <c r="Q13" s="203">
        <v>1.92</v>
      </c>
      <c r="R13" s="203">
        <v>1.93</v>
      </c>
      <c r="S13" s="203">
        <v>1.93</v>
      </c>
      <c r="T13" s="203">
        <v>0</v>
      </c>
      <c r="U13" s="203">
        <v>50.22</v>
      </c>
      <c r="V13" s="203">
        <v>0</v>
      </c>
      <c r="W13" s="203">
        <v>1.92</v>
      </c>
      <c r="X13" s="203">
        <v>19.25</v>
      </c>
      <c r="Y13" s="203">
        <v>0</v>
      </c>
      <c r="Z13" s="203">
        <v>24.64</v>
      </c>
      <c r="AA13" s="203">
        <v>7.7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6.06</v>
      </c>
      <c r="AJ13" s="203">
        <v>0</v>
      </c>
      <c r="AK13" s="203">
        <v>50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257.95</v>
      </c>
      <c r="M14" s="203">
        <v>12.99</v>
      </c>
      <c r="N14" s="203">
        <v>34.880000000000003</v>
      </c>
      <c r="O14" s="203">
        <v>0</v>
      </c>
      <c r="P14" s="203">
        <v>36.33</v>
      </c>
      <c r="Q14" s="203">
        <v>1.92</v>
      </c>
      <c r="R14" s="203">
        <v>1.93</v>
      </c>
      <c r="S14" s="203">
        <v>1.93</v>
      </c>
      <c r="T14" s="203">
        <v>0</v>
      </c>
      <c r="U14" s="203">
        <v>50.22</v>
      </c>
      <c r="V14" s="203">
        <v>0</v>
      </c>
      <c r="W14" s="203">
        <v>1.92</v>
      </c>
      <c r="X14" s="203">
        <v>19.25</v>
      </c>
      <c r="Y14" s="203">
        <v>0</v>
      </c>
      <c r="Z14" s="203">
        <v>24.64</v>
      </c>
      <c r="AA14" s="203">
        <v>7.7</v>
      </c>
      <c r="AB14" s="203">
        <v>0</v>
      </c>
      <c r="AC14" s="203">
        <v>11.65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4.3600000000000003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257.95</v>
      </c>
      <c r="M15" s="203">
        <v>12.99</v>
      </c>
      <c r="N15" s="203">
        <v>34.880000000000003</v>
      </c>
      <c r="O15" s="203">
        <v>0</v>
      </c>
      <c r="P15" s="203">
        <v>36.33</v>
      </c>
      <c r="Q15" s="203">
        <v>1.92</v>
      </c>
      <c r="R15" s="203">
        <v>1.93</v>
      </c>
      <c r="S15" s="203">
        <v>1.93</v>
      </c>
      <c r="T15" s="203">
        <v>0</v>
      </c>
      <c r="U15" s="203">
        <v>50.22</v>
      </c>
      <c r="V15" s="203">
        <v>0</v>
      </c>
      <c r="W15" s="203">
        <v>10.28</v>
      </c>
      <c r="X15" s="203">
        <v>43.56</v>
      </c>
      <c r="Y15" s="203">
        <v>0</v>
      </c>
      <c r="Z15" s="203">
        <v>24.64</v>
      </c>
      <c r="AA15" s="203">
        <v>7.7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6.09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257.95</v>
      </c>
      <c r="M16" s="203">
        <v>12.99</v>
      </c>
      <c r="N16" s="203">
        <v>34.880000000000003</v>
      </c>
      <c r="O16" s="203">
        <v>0</v>
      </c>
      <c r="P16" s="203">
        <v>36.33</v>
      </c>
      <c r="Q16" s="203">
        <v>1.92</v>
      </c>
      <c r="R16" s="203">
        <v>1.93</v>
      </c>
      <c r="S16" s="203">
        <v>1.93</v>
      </c>
      <c r="T16" s="203">
        <v>0</v>
      </c>
      <c r="U16" s="203">
        <v>50.22</v>
      </c>
      <c r="V16" s="203">
        <v>0</v>
      </c>
      <c r="W16" s="203">
        <v>10.28</v>
      </c>
      <c r="X16" s="203">
        <v>43.56</v>
      </c>
      <c r="Y16" s="203">
        <v>0</v>
      </c>
      <c r="Z16" s="203">
        <v>24.64</v>
      </c>
      <c r="AA16" s="203">
        <v>7.7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6.09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257.95</v>
      </c>
      <c r="M17" s="203">
        <v>12.99</v>
      </c>
      <c r="N17" s="203">
        <v>34.880000000000003</v>
      </c>
      <c r="O17" s="203">
        <v>0</v>
      </c>
      <c r="P17" s="203">
        <v>36.33</v>
      </c>
      <c r="Q17" s="203">
        <v>1.92</v>
      </c>
      <c r="R17" s="203">
        <v>1.93</v>
      </c>
      <c r="S17" s="203">
        <v>1.93</v>
      </c>
      <c r="T17" s="203">
        <v>0</v>
      </c>
      <c r="U17" s="203">
        <v>50.22</v>
      </c>
      <c r="V17" s="203">
        <v>0</v>
      </c>
      <c r="W17" s="203">
        <v>10.28</v>
      </c>
      <c r="X17" s="203">
        <v>43.56</v>
      </c>
      <c r="Y17" s="203">
        <v>0</v>
      </c>
      <c r="Z17" s="203">
        <v>24.64</v>
      </c>
      <c r="AA17" s="203">
        <v>7.7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6.09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257.95</v>
      </c>
      <c r="M18" s="203">
        <v>12.99</v>
      </c>
      <c r="N18" s="203">
        <v>34.880000000000003</v>
      </c>
      <c r="O18" s="203">
        <v>0</v>
      </c>
      <c r="P18" s="203">
        <v>36.33</v>
      </c>
      <c r="Q18" s="203">
        <v>1.92</v>
      </c>
      <c r="R18" s="203">
        <v>1.93</v>
      </c>
      <c r="S18" s="203">
        <v>1.93</v>
      </c>
      <c r="T18" s="203">
        <v>0</v>
      </c>
      <c r="U18" s="203">
        <v>50.22</v>
      </c>
      <c r="V18" s="203">
        <v>0</v>
      </c>
      <c r="W18" s="203">
        <v>10.28</v>
      </c>
      <c r="X18" s="203">
        <v>43.56</v>
      </c>
      <c r="Y18" s="203">
        <v>0</v>
      </c>
      <c r="Z18" s="203">
        <v>24.64</v>
      </c>
      <c r="AA18" s="203">
        <v>7.7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6.09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257.95</v>
      </c>
      <c r="M19" s="203">
        <v>12.99</v>
      </c>
      <c r="N19" s="203">
        <v>34.880000000000003</v>
      </c>
      <c r="O19" s="203">
        <v>0</v>
      </c>
      <c r="P19" s="203">
        <v>36.33</v>
      </c>
      <c r="Q19" s="203">
        <v>1.92</v>
      </c>
      <c r="R19" s="203">
        <v>1.93</v>
      </c>
      <c r="S19" s="203">
        <v>1.93</v>
      </c>
      <c r="T19" s="203">
        <v>0</v>
      </c>
      <c r="U19" s="203">
        <v>50.22</v>
      </c>
      <c r="V19" s="203">
        <v>0</v>
      </c>
      <c r="W19" s="203">
        <v>10.28</v>
      </c>
      <c r="X19" s="203">
        <v>43.56</v>
      </c>
      <c r="Y19" s="203">
        <v>0</v>
      </c>
      <c r="Z19" s="203">
        <v>24.61</v>
      </c>
      <c r="AA19" s="203">
        <v>7.7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6.06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257.95</v>
      </c>
      <c r="M20" s="203">
        <v>12.99</v>
      </c>
      <c r="N20" s="203">
        <v>34.880000000000003</v>
      </c>
      <c r="O20" s="203">
        <v>0</v>
      </c>
      <c r="P20" s="203">
        <v>36.33</v>
      </c>
      <c r="Q20" s="203">
        <v>1.92</v>
      </c>
      <c r="R20" s="203">
        <v>1.93</v>
      </c>
      <c r="S20" s="203">
        <v>1.93</v>
      </c>
      <c r="T20" s="203">
        <v>0</v>
      </c>
      <c r="U20" s="203">
        <v>50.22</v>
      </c>
      <c r="V20" s="203">
        <v>0</v>
      </c>
      <c r="W20" s="203">
        <v>10.28</v>
      </c>
      <c r="X20" s="203">
        <v>43.56</v>
      </c>
      <c r="Y20" s="203">
        <v>0</v>
      </c>
      <c r="Z20" s="203">
        <v>24.61</v>
      </c>
      <c r="AA20" s="203">
        <v>7.7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6.09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257.95</v>
      </c>
      <c r="M21" s="203">
        <v>12.99</v>
      </c>
      <c r="N21" s="203">
        <v>34.880000000000003</v>
      </c>
      <c r="O21" s="203">
        <v>0</v>
      </c>
      <c r="P21" s="203">
        <v>36.33</v>
      </c>
      <c r="Q21" s="203">
        <v>1.92</v>
      </c>
      <c r="R21" s="203">
        <v>1.92</v>
      </c>
      <c r="S21" s="203">
        <v>1.93</v>
      </c>
      <c r="T21" s="203">
        <v>0</v>
      </c>
      <c r="U21" s="203">
        <v>50.22</v>
      </c>
      <c r="V21" s="203">
        <v>0</v>
      </c>
      <c r="W21" s="203">
        <v>10.28</v>
      </c>
      <c r="X21" s="203">
        <v>43.56</v>
      </c>
      <c r="Y21" s="203">
        <v>0</v>
      </c>
      <c r="Z21" s="203">
        <v>24.61</v>
      </c>
      <c r="AA21" s="203">
        <v>7.7</v>
      </c>
      <c r="AB21" s="203">
        <v>0</v>
      </c>
      <c r="AC21" s="203">
        <v>10.199999999999999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4.3600000000000003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257.95</v>
      </c>
      <c r="M22" s="203">
        <v>12.99</v>
      </c>
      <c r="N22" s="203">
        <v>34.880000000000003</v>
      </c>
      <c r="O22" s="203">
        <v>0</v>
      </c>
      <c r="P22" s="203">
        <v>36.33</v>
      </c>
      <c r="Q22" s="203">
        <v>1.92</v>
      </c>
      <c r="R22" s="203">
        <v>1.92</v>
      </c>
      <c r="S22" s="203">
        <v>1.93</v>
      </c>
      <c r="T22" s="203">
        <v>0</v>
      </c>
      <c r="U22" s="203">
        <v>50.22</v>
      </c>
      <c r="V22" s="203">
        <v>0</v>
      </c>
      <c r="W22" s="203">
        <v>10.28</v>
      </c>
      <c r="X22" s="203">
        <v>43.56</v>
      </c>
      <c r="Y22" s="203">
        <v>0</v>
      </c>
      <c r="Z22" s="203">
        <v>24.61</v>
      </c>
      <c r="AA22" s="203">
        <v>7.7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6.09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257.95</v>
      </c>
      <c r="M23" s="203">
        <v>12.99</v>
      </c>
      <c r="N23" s="203">
        <v>34.880000000000003</v>
      </c>
      <c r="O23" s="203">
        <v>0</v>
      </c>
      <c r="P23" s="203">
        <v>36.33</v>
      </c>
      <c r="Q23" s="203">
        <v>1.92</v>
      </c>
      <c r="R23" s="203">
        <v>1.93</v>
      </c>
      <c r="S23" s="203">
        <v>1.93</v>
      </c>
      <c r="T23" s="203">
        <v>0</v>
      </c>
      <c r="U23" s="203">
        <v>50.8</v>
      </c>
      <c r="V23" s="203">
        <v>0</v>
      </c>
      <c r="W23" s="203">
        <v>10.28</v>
      </c>
      <c r="X23" s="203">
        <v>43.56</v>
      </c>
      <c r="Y23" s="203">
        <v>0</v>
      </c>
      <c r="Z23" s="203">
        <v>74.78</v>
      </c>
      <c r="AA23" s="203">
        <v>7.7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6.56</v>
      </c>
      <c r="AJ23" s="203">
        <v>0</v>
      </c>
      <c r="AK23" s="203">
        <v>50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303.19</v>
      </c>
      <c r="M24" s="203">
        <v>12.99</v>
      </c>
      <c r="N24" s="203">
        <v>34.880000000000003</v>
      </c>
      <c r="O24" s="203">
        <v>0</v>
      </c>
      <c r="P24" s="203">
        <v>36.33</v>
      </c>
      <c r="Q24" s="203">
        <v>1.92</v>
      </c>
      <c r="R24" s="203">
        <v>1.93</v>
      </c>
      <c r="S24" s="203">
        <v>1.93</v>
      </c>
      <c r="T24" s="203">
        <v>0</v>
      </c>
      <c r="U24" s="203">
        <v>50.8</v>
      </c>
      <c r="V24" s="203">
        <v>0</v>
      </c>
      <c r="W24" s="203">
        <v>10.28</v>
      </c>
      <c r="X24" s="203">
        <v>43.56</v>
      </c>
      <c r="Y24" s="203">
        <v>0</v>
      </c>
      <c r="Z24" s="203">
        <v>74.78</v>
      </c>
      <c r="AA24" s="203">
        <v>7.7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6.56</v>
      </c>
      <c r="AJ24" s="203">
        <v>0</v>
      </c>
      <c r="AK24" s="203">
        <v>50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356.12</v>
      </c>
      <c r="M25" s="203">
        <v>12.99</v>
      </c>
      <c r="N25" s="203">
        <v>34.880000000000003</v>
      </c>
      <c r="O25" s="203">
        <v>0</v>
      </c>
      <c r="P25" s="203">
        <v>36.33</v>
      </c>
      <c r="Q25" s="203">
        <v>5.77</v>
      </c>
      <c r="R25" s="203">
        <v>12.52</v>
      </c>
      <c r="S25" s="203">
        <v>7.7</v>
      </c>
      <c r="T25" s="203">
        <v>0</v>
      </c>
      <c r="U25" s="203">
        <v>50.8</v>
      </c>
      <c r="V25" s="203">
        <v>5.78</v>
      </c>
      <c r="W25" s="203">
        <v>10.28</v>
      </c>
      <c r="X25" s="203">
        <v>43.56</v>
      </c>
      <c r="Y25" s="203">
        <v>0</v>
      </c>
      <c r="Z25" s="203">
        <v>74.78</v>
      </c>
      <c r="AA25" s="203">
        <v>24.06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6.56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279.12</v>
      </c>
      <c r="M26" s="203">
        <v>12.99</v>
      </c>
      <c r="N26" s="203">
        <v>34.880000000000003</v>
      </c>
      <c r="O26" s="203">
        <v>0</v>
      </c>
      <c r="P26" s="203">
        <v>36.33</v>
      </c>
      <c r="Q26" s="203">
        <v>5.77</v>
      </c>
      <c r="R26" s="203">
        <v>12.52</v>
      </c>
      <c r="S26" s="203">
        <v>7.7</v>
      </c>
      <c r="T26" s="203">
        <v>0</v>
      </c>
      <c r="U26" s="203">
        <v>50.8</v>
      </c>
      <c r="V26" s="203">
        <v>5.78</v>
      </c>
      <c r="W26" s="203">
        <v>10.28</v>
      </c>
      <c r="X26" s="203">
        <v>43.56</v>
      </c>
      <c r="Y26" s="203">
        <v>0</v>
      </c>
      <c r="Z26" s="203">
        <v>74.78</v>
      </c>
      <c r="AA26" s="203">
        <v>24.06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6.56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298.37</v>
      </c>
      <c r="M27" s="203">
        <v>12.99</v>
      </c>
      <c r="N27" s="203">
        <v>34.880000000000003</v>
      </c>
      <c r="O27" s="203">
        <v>0</v>
      </c>
      <c r="P27" s="203">
        <v>36.33</v>
      </c>
      <c r="Q27" s="203">
        <v>5.77</v>
      </c>
      <c r="R27" s="203">
        <v>12.52</v>
      </c>
      <c r="S27" s="203">
        <v>7.7</v>
      </c>
      <c r="T27" s="203">
        <v>0</v>
      </c>
      <c r="U27" s="203">
        <v>50.8</v>
      </c>
      <c r="V27" s="203">
        <v>5.77</v>
      </c>
      <c r="W27" s="203">
        <v>10.28</v>
      </c>
      <c r="X27" s="203">
        <v>43.56</v>
      </c>
      <c r="Y27" s="203">
        <v>0</v>
      </c>
      <c r="Z27" s="203">
        <v>74.78</v>
      </c>
      <c r="AA27" s="203">
        <v>24.06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6.56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4.88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298.37</v>
      </c>
      <c r="M28" s="203">
        <v>12.99</v>
      </c>
      <c r="N28" s="203">
        <v>34.880000000000003</v>
      </c>
      <c r="O28" s="203">
        <v>0</v>
      </c>
      <c r="P28" s="203">
        <v>36.33</v>
      </c>
      <c r="Q28" s="203">
        <v>5.77</v>
      </c>
      <c r="R28" s="203">
        <v>12.52</v>
      </c>
      <c r="S28" s="203">
        <v>7.7</v>
      </c>
      <c r="T28" s="203">
        <v>0</v>
      </c>
      <c r="U28" s="203">
        <v>50.8</v>
      </c>
      <c r="V28" s="203">
        <v>5.77</v>
      </c>
      <c r="W28" s="203">
        <v>10.28</v>
      </c>
      <c r="X28" s="203">
        <v>43.56</v>
      </c>
      <c r="Y28" s="203">
        <v>0</v>
      </c>
      <c r="Z28" s="203">
        <v>74.78</v>
      </c>
      <c r="AA28" s="203">
        <v>24.06</v>
      </c>
      <c r="AB28" s="203">
        <v>0</v>
      </c>
      <c r="AC28" s="203">
        <v>10.199999999999999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4.6399999999999997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298.37</v>
      </c>
      <c r="M29" s="203">
        <v>12.99</v>
      </c>
      <c r="N29" s="203">
        <v>34.880000000000003</v>
      </c>
      <c r="O29" s="203">
        <v>0</v>
      </c>
      <c r="P29" s="203">
        <v>36.1</v>
      </c>
      <c r="Q29" s="203">
        <v>5.77</v>
      </c>
      <c r="R29" s="203">
        <v>12.52</v>
      </c>
      <c r="S29" s="203">
        <v>7.7</v>
      </c>
      <c r="T29" s="203">
        <v>0</v>
      </c>
      <c r="U29" s="203">
        <v>50.8</v>
      </c>
      <c r="V29" s="203">
        <v>5.77</v>
      </c>
      <c r="W29" s="203">
        <v>10.28</v>
      </c>
      <c r="X29" s="203">
        <v>43.56</v>
      </c>
      <c r="Y29" s="203">
        <v>0</v>
      </c>
      <c r="Z29" s="203">
        <v>74.78</v>
      </c>
      <c r="AA29" s="203">
        <v>24.06</v>
      </c>
      <c r="AB29" s="203">
        <v>0</v>
      </c>
      <c r="AC29" s="203">
        <v>10.199999999999999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4.6399999999999997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15.85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298.37</v>
      </c>
      <c r="M30" s="203">
        <v>12.99</v>
      </c>
      <c r="N30" s="203">
        <v>34.880000000000003</v>
      </c>
      <c r="O30" s="203">
        <v>0</v>
      </c>
      <c r="P30" s="203">
        <v>36.1</v>
      </c>
      <c r="Q30" s="203">
        <v>5.77</v>
      </c>
      <c r="R30" s="203">
        <v>12.52</v>
      </c>
      <c r="S30" s="203">
        <v>7.7</v>
      </c>
      <c r="T30" s="203">
        <v>0</v>
      </c>
      <c r="U30" s="203">
        <v>50.8</v>
      </c>
      <c r="V30" s="203">
        <v>5.77</v>
      </c>
      <c r="W30" s="203">
        <v>10.28</v>
      </c>
      <c r="X30" s="203">
        <v>43.56</v>
      </c>
      <c r="Y30" s="203">
        <v>0</v>
      </c>
      <c r="Z30" s="203">
        <v>74.78</v>
      </c>
      <c r="AA30" s="203">
        <v>24.06</v>
      </c>
      <c r="AB30" s="203">
        <v>0</v>
      </c>
      <c r="AC30" s="203">
        <v>10.199999999999999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4.6399999999999997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298.37</v>
      </c>
      <c r="M31" s="203">
        <v>12.99</v>
      </c>
      <c r="N31" s="203">
        <v>34.880000000000003</v>
      </c>
      <c r="O31" s="203">
        <v>0</v>
      </c>
      <c r="P31" s="203">
        <v>36.1</v>
      </c>
      <c r="Q31" s="203">
        <v>5.77</v>
      </c>
      <c r="R31" s="203">
        <v>12.52</v>
      </c>
      <c r="S31" s="203">
        <v>7.7</v>
      </c>
      <c r="T31" s="203">
        <v>0</v>
      </c>
      <c r="U31" s="203">
        <v>50.8</v>
      </c>
      <c r="V31" s="203">
        <v>5.77</v>
      </c>
      <c r="W31" s="203">
        <v>10.28</v>
      </c>
      <c r="X31" s="203">
        <v>43.56</v>
      </c>
      <c r="Y31" s="203">
        <v>0</v>
      </c>
      <c r="Z31" s="203">
        <v>74.78</v>
      </c>
      <c r="AA31" s="203">
        <v>24.06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6.56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298.37</v>
      </c>
      <c r="M32" s="203">
        <v>12.99</v>
      </c>
      <c r="N32" s="203">
        <v>34.880000000000003</v>
      </c>
      <c r="O32" s="203">
        <v>0</v>
      </c>
      <c r="P32" s="203">
        <v>36.1</v>
      </c>
      <c r="Q32" s="203">
        <v>5.77</v>
      </c>
      <c r="R32" s="203">
        <v>12.52</v>
      </c>
      <c r="S32" s="203">
        <v>7.7</v>
      </c>
      <c r="T32" s="203">
        <v>0</v>
      </c>
      <c r="U32" s="203">
        <v>50.8</v>
      </c>
      <c r="V32" s="203">
        <v>5.77</v>
      </c>
      <c r="W32" s="203">
        <v>10.28</v>
      </c>
      <c r="X32" s="203">
        <v>43.56</v>
      </c>
      <c r="Y32" s="203">
        <v>0</v>
      </c>
      <c r="Z32" s="203">
        <v>74.78</v>
      </c>
      <c r="AA32" s="203">
        <v>24.06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6.56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298.38</v>
      </c>
      <c r="M33" s="203">
        <v>12.99</v>
      </c>
      <c r="N33" s="203">
        <v>34.880000000000003</v>
      </c>
      <c r="O33" s="203">
        <v>0</v>
      </c>
      <c r="P33" s="203">
        <v>36.1</v>
      </c>
      <c r="Q33" s="203">
        <v>5.77</v>
      </c>
      <c r="R33" s="203">
        <v>12.52</v>
      </c>
      <c r="S33" s="203">
        <v>7.7</v>
      </c>
      <c r="T33" s="203">
        <v>0</v>
      </c>
      <c r="U33" s="203">
        <v>51.36</v>
      </c>
      <c r="V33" s="203">
        <v>5.77</v>
      </c>
      <c r="W33" s="203">
        <v>10.28</v>
      </c>
      <c r="X33" s="203">
        <v>43.56</v>
      </c>
      <c r="Y33" s="203">
        <v>0</v>
      </c>
      <c r="Z33" s="203">
        <v>74.78</v>
      </c>
      <c r="AA33" s="203">
        <v>24.06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6.09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258.87</v>
      </c>
      <c r="M34" s="203">
        <v>12.99</v>
      </c>
      <c r="N34" s="203">
        <v>34.880000000000003</v>
      </c>
      <c r="O34" s="203">
        <v>0</v>
      </c>
      <c r="P34" s="203">
        <v>36.1</v>
      </c>
      <c r="Q34" s="203">
        <v>1.92</v>
      </c>
      <c r="R34" s="203">
        <v>1.92</v>
      </c>
      <c r="S34" s="203">
        <v>1.93</v>
      </c>
      <c r="T34" s="203">
        <v>0</v>
      </c>
      <c r="U34" s="203">
        <v>51.36</v>
      </c>
      <c r="V34" s="203">
        <v>0</v>
      </c>
      <c r="W34" s="203">
        <v>10.28</v>
      </c>
      <c r="X34" s="203">
        <v>43.56</v>
      </c>
      <c r="Y34" s="203">
        <v>0</v>
      </c>
      <c r="Z34" s="203">
        <v>74.78</v>
      </c>
      <c r="AA34" s="203">
        <v>6.74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6.09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0.7</v>
      </c>
      <c r="L35" s="203">
        <v>258.89</v>
      </c>
      <c r="M35" s="203">
        <v>12.99</v>
      </c>
      <c r="N35" s="203">
        <v>34.880000000000003</v>
      </c>
      <c r="O35" s="203">
        <v>0</v>
      </c>
      <c r="P35" s="203">
        <v>36.33</v>
      </c>
      <c r="Q35" s="203">
        <v>1.92</v>
      </c>
      <c r="R35" s="203">
        <v>1.92</v>
      </c>
      <c r="S35" s="203">
        <v>1.93</v>
      </c>
      <c r="T35" s="203">
        <v>0</v>
      </c>
      <c r="U35" s="203">
        <v>51.36</v>
      </c>
      <c r="V35" s="203">
        <v>0</v>
      </c>
      <c r="W35" s="203">
        <v>10.28</v>
      </c>
      <c r="X35" s="203">
        <v>43.56</v>
      </c>
      <c r="Y35" s="203">
        <v>0</v>
      </c>
      <c r="Z35" s="203">
        <v>74.78</v>
      </c>
      <c r="AA35" s="203">
        <v>6.74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6.09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0.7</v>
      </c>
      <c r="L36" s="203">
        <v>258.89</v>
      </c>
      <c r="M36" s="203">
        <v>12.99</v>
      </c>
      <c r="N36" s="203">
        <v>34.880000000000003</v>
      </c>
      <c r="O36" s="203">
        <v>0</v>
      </c>
      <c r="P36" s="203">
        <v>36.33</v>
      </c>
      <c r="Q36" s="203">
        <v>1.92</v>
      </c>
      <c r="R36" s="203">
        <v>1.92</v>
      </c>
      <c r="S36" s="203">
        <v>1.93</v>
      </c>
      <c r="T36" s="203">
        <v>0</v>
      </c>
      <c r="U36" s="203">
        <v>51.36</v>
      </c>
      <c r="V36" s="203">
        <v>0</v>
      </c>
      <c r="W36" s="203">
        <v>10.28</v>
      </c>
      <c r="X36" s="203">
        <v>43.56</v>
      </c>
      <c r="Y36" s="203">
        <v>0</v>
      </c>
      <c r="Z36" s="203">
        <v>74.78</v>
      </c>
      <c r="AA36" s="203">
        <v>6.74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6.09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0.7</v>
      </c>
      <c r="L37" s="203">
        <v>259.76</v>
      </c>
      <c r="M37" s="203">
        <v>12.99</v>
      </c>
      <c r="N37" s="203">
        <v>34.880000000000003</v>
      </c>
      <c r="O37" s="203">
        <v>0</v>
      </c>
      <c r="P37" s="203">
        <v>36.33</v>
      </c>
      <c r="Q37" s="203">
        <v>1.92</v>
      </c>
      <c r="R37" s="203">
        <v>1.92</v>
      </c>
      <c r="S37" s="203">
        <v>1.93</v>
      </c>
      <c r="T37" s="203">
        <v>0</v>
      </c>
      <c r="U37" s="203">
        <v>51.36</v>
      </c>
      <c r="V37" s="203">
        <v>0</v>
      </c>
      <c r="W37" s="203">
        <v>10.28</v>
      </c>
      <c r="X37" s="203">
        <v>43.56</v>
      </c>
      <c r="Y37" s="203">
        <v>0</v>
      </c>
      <c r="Z37" s="203">
        <v>74.78</v>
      </c>
      <c r="AA37" s="203">
        <v>6.74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6.06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0.7</v>
      </c>
      <c r="L38" s="203">
        <v>259.76</v>
      </c>
      <c r="M38" s="203">
        <v>12.99</v>
      </c>
      <c r="N38" s="203">
        <v>34.880000000000003</v>
      </c>
      <c r="O38" s="203">
        <v>0</v>
      </c>
      <c r="P38" s="203">
        <v>36.33</v>
      </c>
      <c r="Q38" s="203">
        <v>1.92</v>
      </c>
      <c r="R38" s="203">
        <v>1.92</v>
      </c>
      <c r="S38" s="203">
        <v>1.93</v>
      </c>
      <c r="T38" s="203">
        <v>0</v>
      </c>
      <c r="U38" s="203">
        <v>51.36</v>
      </c>
      <c r="V38" s="203">
        <v>0</v>
      </c>
      <c r="W38" s="203">
        <v>10.28</v>
      </c>
      <c r="X38" s="203">
        <v>43.56</v>
      </c>
      <c r="Y38" s="203">
        <v>0</v>
      </c>
      <c r="Z38" s="203">
        <v>28.87</v>
      </c>
      <c r="AA38" s="203">
        <v>6.74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6.09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1.55</v>
      </c>
      <c r="L39" s="203">
        <v>258.87</v>
      </c>
      <c r="M39" s="203">
        <v>12.99</v>
      </c>
      <c r="N39" s="203">
        <v>34.880000000000003</v>
      </c>
      <c r="O39" s="203">
        <v>0</v>
      </c>
      <c r="P39" s="203">
        <v>36.33</v>
      </c>
      <c r="Q39" s="203">
        <v>1.92</v>
      </c>
      <c r="R39" s="203">
        <v>1.93</v>
      </c>
      <c r="S39" s="203">
        <v>1.93</v>
      </c>
      <c r="T39" s="203">
        <v>0</v>
      </c>
      <c r="U39" s="203">
        <v>51.36</v>
      </c>
      <c r="V39" s="203">
        <v>0</v>
      </c>
      <c r="W39" s="203">
        <v>10.28</v>
      </c>
      <c r="X39" s="203">
        <v>43.56</v>
      </c>
      <c r="Y39" s="203">
        <v>0</v>
      </c>
      <c r="Z39" s="203">
        <v>28.87</v>
      </c>
      <c r="AA39" s="203">
        <v>6.74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6.09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1.55</v>
      </c>
      <c r="L40" s="203">
        <v>258.87</v>
      </c>
      <c r="M40" s="203">
        <v>12.99</v>
      </c>
      <c r="N40" s="203">
        <v>34.880000000000003</v>
      </c>
      <c r="O40" s="203">
        <v>0</v>
      </c>
      <c r="P40" s="203">
        <v>36.33</v>
      </c>
      <c r="Q40" s="203">
        <v>1.92</v>
      </c>
      <c r="R40" s="203">
        <v>1.93</v>
      </c>
      <c r="S40" s="203">
        <v>1.93</v>
      </c>
      <c r="T40" s="203">
        <v>0</v>
      </c>
      <c r="U40" s="203">
        <v>51.36</v>
      </c>
      <c r="V40" s="203">
        <v>0</v>
      </c>
      <c r="W40" s="203">
        <v>10.28</v>
      </c>
      <c r="X40" s="203">
        <v>43.56</v>
      </c>
      <c r="Y40" s="203">
        <v>0</v>
      </c>
      <c r="Z40" s="203">
        <v>74.78</v>
      </c>
      <c r="AA40" s="203">
        <v>6.74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6.09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1.55</v>
      </c>
      <c r="L41" s="203">
        <v>258.87</v>
      </c>
      <c r="M41" s="203">
        <v>12.99</v>
      </c>
      <c r="N41" s="203">
        <v>34.880000000000003</v>
      </c>
      <c r="O41" s="203">
        <v>0</v>
      </c>
      <c r="P41" s="203">
        <v>36.33</v>
      </c>
      <c r="Q41" s="203">
        <v>1.92</v>
      </c>
      <c r="R41" s="203">
        <v>1.93</v>
      </c>
      <c r="S41" s="203">
        <v>1.93</v>
      </c>
      <c r="T41" s="203">
        <v>0</v>
      </c>
      <c r="U41" s="203">
        <v>51.78</v>
      </c>
      <c r="V41" s="203">
        <v>0</v>
      </c>
      <c r="W41" s="203">
        <v>10.28</v>
      </c>
      <c r="X41" s="203">
        <v>43.56</v>
      </c>
      <c r="Y41" s="203">
        <v>0</v>
      </c>
      <c r="Z41" s="203">
        <v>74.78</v>
      </c>
      <c r="AA41" s="203">
        <v>6.74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6.09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1.55</v>
      </c>
      <c r="L42" s="203">
        <v>258.87</v>
      </c>
      <c r="M42" s="203">
        <v>12.99</v>
      </c>
      <c r="N42" s="203">
        <v>34.880000000000003</v>
      </c>
      <c r="O42" s="203">
        <v>0</v>
      </c>
      <c r="P42" s="203">
        <v>36.33</v>
      </c>
      <c r="Q42" s="203">
        <v>1.92</v>
      </c>
      <c r="R42" s="203">
        <v>1.93</v>
      </c>
      <c r="S42" s="203">
        <v>1.93</v>
      </c>
      <c r="T42" s="203">
        <v>0</v>
      </c>
      <c r="U42" s="203">
        <v>51.78</v>
      </c>
      <c r="V42" s="203">
        <v>0</v>
      </c>
      <c r="W42" s="203">
        <v>10.28</v>
      </c>
      <c r="X42" s="203">
        <v>43.56</v>
      </c>
      <c r="Y42" s="203">
        <v>0</v>
      </c>
      <c r="Z42" s="203">
        <v>74.78</v>
      </c>
      <c r="AA42" s="203">
        <v>6.74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6.09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1.54</v>
      </c>
      <c r="L43" s="203">
        <v>260.97000000000003</v>
      </c>
      <c r="M43" s="203">
        <v>12.99</v>
      </c>
      <c r="N43" s="203">
        <v>34.880000000000003</v>
      </c>
      <c r="O43" s="203">
        <v>0</v>
      </c>
      <c r="P43" s="203">
        <v>36.33</v>
      </c>
      <c r="Q43" s="203">
        <v>1.92</v>
      </c>
      <c r="R43" s="203">
        <v>1.93</v>
      </c>
      <c r="S43" s="203">
        <v>1.93</v>
      </c>
      <c r="T43" s="203">
        <v>0</v>
      </c>
      <c r="U43" s="203">
        <v>51.78</v>
      </c>
      <c r="V43" s="203">
        <v>0</v>
      </c>
      <c r="W43" s="203">
        <v>10.28</v>
      </c>
      <c r="X43" s="203">
        <v>43.56</v>
      </c>
      <c r="Y43" s="203">
        <v>0</v>
      </c>
      <c r="Z43" s="203">
        <v>74.78</v>
      </c>
      <c r="AA43" s="203">
        <v>6.74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5.84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1.54</v>
      </c>
      <c r="L44" s="203">
        <v>260.97000000000003</v>
      </c>
      <c r="M44" s="203">
        <v>12.99</v>
      </c>
      <c r="N44" s="203">
        <v>34.880000000000003</v>
      </c>
      <c r="O44" s="203">
        <v>0</v>
      </c>
      <c r="P44" s="203">
        <v>36.33</v>
      </c>
      <c r="Q44" s="203">
        <v>1.92</v>
      </c>
      <c r="R44" s="203">
        <v>1.93</v>
      </c>
      <c r="S44" s="203">
        <v>1.93</v>
      </c>
      <c r="T44" s="203">
        <v>0</v>
      </c>
      <c r="U44" s="203">
        <v>51.78</v>
      </c>
      <c r="V44" s="203">
        <v>0</v>
      </c>
      <c r="W44" s="203">
        <v>10.28</v>
      </c>
      <c r="X44" s="203">
        <v>43.56</v>
      </c>
      <c r="Y44" s="203">
        <v>0</v>
      </c>
      <c r="Z44" s="203">
        <v>74.78</v>
      </c>
      <c r="AA44" s="203">
        <v>6.74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1.54</v>
      </c>
      <c r="L45" s="203">
        <v>260.97000000000003</v>
      </c>
      <c r="M45" s="203">
        <v>12.99</v>
      </c>
      <c r="N45" s="203">
        <v>34.880000000000003</v>
      </c>
      <c r="O45" s="203">
        <v>0</v>
      </c>
      <c r="P45" s="203">
        <v>36.33</v>
      </c>
      <c r="Q45" s="203">
        <v>1.92</v>
      </c>
      <c r="R45" s="203">
        <v>1.93</v>
      </c>
      <c r="S45" s="203">
        <v>1.93</v>
      </c>
      <c r="T45" s="203">
        <v>0</v>
      </c>
      <c r="U45" s="203">
        <v>51.78</v>
      </c>
      <c r="V45" s="203">
        <v>0</v>
      </c>
      <c r="W45" s="203">
        <v>10.28</v>
      </c>
      <c r="X45" s="203">
        <v>43.56</v>
      </c>
      <c r="Y45" s="203">
        <v>0</v>
      </c>
      <c r="Z45" s="203">
        <v>75.52</v>
      </c>
      <c r="AA45" s="203">
        <v>6.74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1.54</v>
      </c>
      <c r="L46" s="203">
        <v>260.97000000000003</v>
      </c>
      <c r="M46" s="203">
        <v>12.99</v>
      </c>
      <c r="N46" s="203">
        <v>34.880000000000003</v>
      </c>
      <c r="O46" s="203">
        <v>0</v>
      </c>
      <c r="P46" s="203">
        <v>36.33</v>
      </c>
      <c r="Q46" s="203">
        <v>1.92</v>
      </c>
      <c r="R46" s="203">
        <v>1.93</v>
      </c>
      <c r="S46" s="203">
        <v>1.93</v>
      </c>
      <c r="T46" s="203">
        <v>0</v>
      </c>
      <c r="U46" s="203">
        <v>51.78</v>
      </c>
      <c r="V46" s="203">
        <v>0</v>
      </c>
      <c r="W46" s="203">
        <v>10.28</v>
      </c>
      <c r="X46" s="203">
        <v>43.56</v>
      </c>
      <c r="Y46" s="203">
        <v>0</v>
      </c>
      <c r="Z46" s="203">
        <v>75.52</v>
      </c>
      <c r="AA46" s="203">
        <v>6.74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257.95</v>
      </c>
      <c r="M47" s="203">
        <v>12.99</v>
      </c>
      <c r="N47" s="203">
        <v>34.880000000000003</v>
      </c>
      <c r="O47" s="203">
        <v>0</v>
      </c>
      <c r="P47" s="203">
        <v>36.33</v>
      </c>
      <c r="Q47" s="203">
        <v>1.92</v>
      </c>
      <c r="R47" s="203">
        <v>1.93</v>
      </c>
      <c r="S47" s="203">
        <v>1.93</v>
      </c>
      <c r="T47" s="203">
        <v>0</v>
      </c>
      <c r="U47" s="203">
        <v>51.78</v>
      </c>
      <c r="V47" s="203">
        <v>0</v>
      </c>
      <c r="W47" s="203">
        <v>10.28</v>
      </c>
      <c r="X47" s="203">
        <v>43.56</v>
      </c>
      <c r="Y47" s="203">
        <v>0</v>
      </c>
      <c r="Z47" s="203">
        <v>72.349999999999994</v>
      </c>
      <c r="AA47" s="203">
        <v>6.74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257.95</v>
      </c>
      <c r="M48" s="203">
        <v>12.99</v>
      </c>
      <c r="N48" s="203">
        <v>34.880000000000003</v>
      </c>
      <c r="O48" s="203">
        <v>0</v>
      </c>
      <c r="P48" s="203">
        <v>36.33</v>
      </c>
      <c r="Q48" s="203">
        <v>1.92</v>
      </c>
      <c r="R48" s="203">
        <v>1.93</v>
      </c>
      <c r="S48" s="203">
        <v>1.93</v>
      </c>
      <c r="T48" s="203">
        <v>0</v>
      </c>
      <c r="U48" s="203">
        <v>51.78</v>
      </c>
      <c r="V48" s="203">
        <v>0</v>
      </c>
      <c r="W48" s="203">
        <v>10.28</v>
      </c>
      <c r="X48" s="203">
        <v>43.56</v>
      </c>
      <c r="Y48" s="203">
        <v>0</v>
      </c>
      <c r="Z48" s="203">
        <v>72.349999999999994</v>
      </c>
      <c r="AA48" s="203">
        <v>6.74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257.95</v>
      </c>
      <c r="M49" s="203">
        <v>12.99</v>
      </c>
      <c r="N49" s="203">
        <v>34.880000000000003</v>
      </c>
      <c r="O49" s="203">
        <v>0</v>
      </c>
      <c r="P49" s="203">
        <v>36.1</v>
      </c>
      <c r="Q49" s="203">
        <v>1.93</v>
      </c>
      <c r="R49" s="203">
        <v>1.92</v>
      </c>
      <c r="S49" s="203">
        <v>1.92</v>
      </c>
      <c r="T49" s="203">
        <v>0</v>
      </c>
      <c r="U49" s="203">
        <v>51.78</v>
      </c>
      <c r="V49" s="203">
        <v>0</v>
      </c>
      <c r="W49" s="203">
        <v>10.28</v>
      </c>
      <c r="X49" s="203">
        <v>43.56</v>
      </c>
      <c r="Y49" s="203">
        <v>0</v>
      </c>
      <c r="Z49" s="203">
        <v>72.349999999999994</v>
      </c>
      <c r="AA49" s="203">
        <v>6.79</v>
      </c>
      <c r="AB49" s="203">
        <v>0</v>
      </c>
      <c r="AC49" s="203">
        <v>8.93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3.93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257.95</v>
      </c>
      <c r="M50" s="203">
        <v>12.99</v>
      </c>
      <c r="N50" s="203">
        <v>34.880000000000003</v>
      </c>
      <c r="O50" s="203">
        <v>0</v>
      </c>
      <c r="P50" s="203">
        <v>36.1</v>
      </c>
      <c r="Q50" s="203">
        <v>1.93</v>
      </c>
      <c r="R50" s="203">
        <v>1.92</v>
      </c>
      <c r="S50" s="203">
        <v>1.92</v>
      </c>
      <c r="T50" s="203">
        <v>0</v>
      </c>
      <c r="U50" s="203">
        <v>51.78</v>
      </c>
      <c r="V50" s="203">
        <v>0</v>
      </c>
      <c r="W50" s="203">
        <v>10.28</v>
      </c>
      <c r="X50" s="203">
        <v>43.56</v>
      </c>
      <c r="Y50" s="203">
        <v>0</v>
      </c>
      <c r="Z50" s="203">
        <v>72.349999999999994</v>
      </c>
      <c r="AA50" s="203">
        <v>6.79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257.95</v>
      </c>
      <c r="M51" s="203">
        <v>12.99</v>
      </c>
      <c r="N51" s="203">
        <v>34.880000000000003</v>
      </c>
      <c r="O51" s="203">
        <v>0</v>
      </c>
      <c r="P51" s="203">
        <v>35.880000000000003</v>
      </c>
      <c r="Q51" s="203">
        <v>1.87</v>
      </c>
      <c r="R51" s="203">
        <v>1.87</v>
      </c>
      <c r="S51" s="203">
        <v>1.87</v>
      </c>
      <c r="T51" s="203">
        <v>0</v>
      </c>
      <c r="U51" s="203">
        <v>49</v>
      </c>
      <c r="V51" s="203">
        <v>0</v>
      </c>
      <c r="W51" s="203">
        <v>10.28</v>
      </c>
      <c r="X51" s="203">
        <v>43.56</v>
      </c>
      <c r="Y51" s="203">
        <v>0</v>
      </c>
      <c r="Z51" s="203">
        <v>72.349999999999994</v>
      </c>
      <c r="AA51" s="203">
        <v>6.57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257.95</v>
      </c>
      <c r="M52" s="203">
        <v>12.99</v>
      </c>
      <c r="N52" s="203">
        <v>34.880000000000003</v>
      </c>
      <c r="O52" s="203">
        <v>0</v>
      </c>
      <c r="P52" s="203">
        <v>35.880000000000003</v>
      </c>
      <c r="Q52" s="203">
        <v>1.87</v>
      </c>
      <c r="R52" s="203">
        <v>1.87</v>
      </c>
      <c r="S52" s="203">
        <v>1.87</v>
      </c>
      <c r="T52" s="203">
        <v>0</v>
      </c>
      <c r="U52" s="203">
        <v>46.51</v>
      </c>
      <c r="V52" s="203">
        <v>0</v>
      </c>
      <c r="W52" s="203">
        <v>10.28</v>
      </c>
      <c r="X52" s="203">
        <v>43.56</v>
      </c>
      <c r="Y52" s="203">
        <v>0</v>
      </c>
      <c r="Z52" s="203">
        <v>72.349999999999994</v>
      </c>
      <c r="AA52" s="203">
        <v>6.57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257.95</v>
      </c>
      <c r="M53" s="203">
        <v>12.99</v>
      </c>
      <c r="N53" s="203">
        <v>34.880000000000003</v>
      </c>
      <c r="O53" s="203">
        <v>0</v>
      </c>
      <c r="P53" s="203">
        <v>35.44</v>
      </c>
      <c r="Q53" s="203">
        <v>1.92</v>
      </c>
      <c r="R53" s="203">
        <v>1.92</v>
      </c>
      <c r="S53" s="203">
        <v>1.92</v>
      </c>
      <c r="T53" s="203">
        <v>0</v>
      </c>
      <c r="U53" s="203">
        <v>46.51</v>
      </c>
      <c r="V53" s="203">
        <v>6.12</v>
      </c>
      <c r="W53" s="203">
        <v>10.28</v>
      </c>
      <c r="X53" s="203">
        <v>43.56</v>
      </c>
      <c r="Y53" s="203">
        <v>0</v>
      </c>
      <c r="Z53" s="203">
        <v>69.64</v>
      </c>
      <c r="AA53" s="203">
        <v>24.57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257.95</v>
      </c>
      <c r="M54" s="203">
        <v>12.99</v>
      </c>
      <c r="N54" s="203">
        <v>34.880000000000003</v>
      </c>
      <c r="O54" s="203">
        <v>0</v>
      </c>
      <c r="P54" s="203">
        <v>35.44</v>
      </c>
      <c r="Q54" s="203">
        <v>1.92</v>
      </c>
      <c r="R54" s="203">
        <v>1.92</v>
      </c>
      <c r="S54" s="203">
        <v>1.92</v>
      </c>
      <c r="T54" s="203">
        <v>0</v>
      </c>
      <c r="U54" s="203">
        <v>46.51</v>
      </c>
      <c r="V54" s="203">
        <v>6.12</v>
      </c>
      <c r="W54" s="203">
        <v>10.28</v>
      </c>
      <c r="X54" s="203">
        <v>43.56</v>
      </c>
      <c r="Y54" s="203">
        <v>0</v>
      </c>
      <c r="Z54" s="203">
        <v>69.64</v>
      </c>
      <c r="AA54" s="203">
        <v>24.57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257.95</v>
      </c>
      <c r="M55" s="203">
        <v>12.99</v>
      </c>
      <c r="N55" s="203">
        <v>34.880000000000003</v>
      </c>
      <c r="O55" s="203">
        <v>0</v>
      </c>
      <c r="P55" s="203">
        <v>35.44</v>
      </c>
      <c r="Q55" s="203">
        <v>1.92</v>
      </c>
      <c r="R55" s="203">
        <v>1.92</v>
      </c>
      <c r="S55" s="203">
        <v>1.92</v>
      </c>
      <c r="T55" s="203">
        <v>0</v>
      </c>
      <c r="U55" s="203">
        <v>46.51</v>
      </c>
      <c r="V55" s="203">
        <v>6.12</v>
      </c>
      <c r="W55" s="203">
        <v>10.28</v>
      </c>
      <c r="X55" s="203">
        <v>43.56</v>
      </c>
      <c r="Y55" s="203">
        <v>0</v>
      </c>
      <c r="Z55" s="203">
        <v>69.64</v>
      </c>
      <c r="AA55" s="203">
        <v>24.7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5.84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257.95</v>
      </c>
      <c r="M56" s="203">
        <v>12.99</v>
      </c>
      <c r="N56" s="203">
        <v>34.880000000000003</v>
      </c>
      <c r="O56" s="203">
        <v>0</v>
      </c>
      <c r="P56" s="203">
        <v>35.44</v>
      </c>
      <c r="Q56" s="203">
        <v>1.92</v>
      </c>
      <c r="R56" s="203">
        <v>1.92</v>
      </c>
      <c r="S56" s="203">
        <v>1.92</v>
      </c>
      <c r="T56" s="203">
        <v>0</v>
      </c>
      <c r="U56" s="203">
        <v>46.51</v>
      </c>
      <c r="V56" s="203">
        <v>6.12</v>
      </c>
      <c r="W56" s="203">
        <v>10.28</v>
      </c>
      <c r="X56" s="203">
        <v>43.56</v>
      </c>
      <c r="Y56" s="203">
        <v>0</v>
      </c>
      <c r="Z56" s="203">
        <v>69.64</v>
      </c>
      <c r="AA56" s="203">
        <v>24.7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257.95</v>
      </c>
      <c r="M57" s="203">
        <v>12.99</v>
      </c>
      <c r="N57" s="203">
        <v>34.880000000000003</v>
      </c>
      <c r="O57" s="203">
        <v>0</v>
      </c>
      <c r="P57" s="203">
        <v>35.44</v>
      </c>
      <c r="Q57" s="203">
        <v>1.92</v>
      </c>
      <c r="R57" s="203">
        <v>1.92</v>
      </c>
      <c r="S57" s="203">
        <v>1.92</v>
      </c>
      <c r="T57" s="203">
        <v>0</v>
      </c>
      <c r="U57" s="203">
        <v>46.51</v>
      </c>
      <c r="V57" s="203">
        <v>6.12</v>
      </c>
      <c r="W57" s="203">
        <v>10.28</v>
      </c>
      <c r="X57" s="203">
        <v>43.56</v>
      </c>
      <c r="Y57" s="203">
        <v>0</v>
      </c>
      <c r="Z57" s="203">
        <v>69.64</v>
      </c>
      <c r="AA57" s="203">
        <v>24.57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257.95</v>
      </c>
      <c r="M58" s="203">
        <v>12.99</v>
      </c>
      <c r="N58" s="203">
        <v>34.880000000000003</v>
      </c>
      <c r="O58" s="203">
        <v>0</v>
      </c>
      <c r="P58" s="203">
        <v>35.44</v>
      </c>
      <c r="Q58" s="203">
        <v>1.92</v>
      </c>
      <c r="R58" s="203">
        <v>1.92</v>
      </c>
      <c r="S58" s="203">
        <v>1.92</v>
      </c>
      <c r="T58" s="203">
        <v>0</v>
      </c>
      <c r="U58" s="203">
        <v>46.51</v>
      </c>
      <c r="V58" s="203">
        <v>6.12</v>
      </c>
      <c r="W58" s="203">
        <v>10.28</v>
      </c>
      <c r="X58" s="203">
        <v>43.56</v>
      </c>
      <c r="Y58" s="203">
        <v>0</v>
      </c>
      <c r="Z58" s="203">
        <v>69.64</v>
      </c>
      <c r="AA58" s="203">
        <v>24.57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248.28</v>
      </c>
      <c r="M59" s="203">
        <v>12.99</v>
      </c>
      <c r="N59" s="203">
        <v>34.880000000000003</v>
      </c>
      <c r="O59" s="203">
        <v>0</v>
      </c>
      <c r="P59" s="203">
        <v>35.44</v>
      </c>
      <c r="Q59" s="203">
        <v>1.92</v>
      </c>
      <c r="R59" s="203">
        <v>1.92</v>
      </c>
      <c r="S59" s="203">
        <v>1.92</v>
      </c>
      <c r="T59" s="203">
        <v>0</v>
      </c>
      <c r="U59" s="203">
        <v>46.51</v>
      </c>
      <c r="V59" s="203">
        <v>6.12</v>
      </c>
      <c r="W59" s="203">
        <v>10.28</v>
      </c>
      <c r="X59" s="203">
        <v>43.56</v>
      </c>
      <c r="Y59" s="203">
        <v>0</v>
      </c>
      <c r="Z59" s="203">
        <v>69.64</v>
      </c>
      <c r="AA59" s="203">
        <v>24.57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</v>
      </c>
      <c r="AJ59" s="203">
        <v>0</v>
      </c>
      <c r="AK59" s="203">
        <v>66.38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248.28</v>
      </c>
      <c r="M60" s="203">
        <v>12.99</v>
      </c>
      <c r="N60" s="203">
        <v>34.880000000000003</v>
      </c>
      <c r="O60" s="203">
        <v>0</v>
      </c>
      <c r="P60" s="203">
        <v>35.44</v>
      </c>
      <c r="Q60" s="203">
        <v>6.44</v>
      </c>
      <c r="R60" s="203">
        <v>12.52</v>
      </c>
      <c r="S60" s="203">
        <v>7.8</v>
      </c>
      <c r="T60" s="203">
        <v>0</v>
      </c>
      <c r="U60" s="203">
        <v>46.51</v>
      </c>
      <c r="V60" s="203">
        <v>6.12</v>
      </c>
      <c r="W60" s="203">
        <v>10.28</v>
      </c>
      <c r="X60" s="203">
        <v>43.56</v>
      </c>
      <c r="Y60" s="203">
        <v>0</v>
      </c>
      <c r="Z60" s="203">
        <v>69.64</v>
      </c>
      <c r="AA60" s="203">
        <v>24.57</v>
      </c>
      <c r="AB60" s="203">
        <v>0</v>
      </c>
      <c r="AC60" s="203">
        <v>8.93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4.09</v>
      </c>
      <c r="AJ60" s="203">
        <v>0</v>
      </c>
      <c r="AK60" s="203">
        <v>66.38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248.28</v>
      </c>
      <c r="M61" s="203">
        <v>12.99</v>
      </c>
      <c r="N61" s="203">
        <v>34.880000000000003</v>
      </c>
      <c r="O61" s="203">
        <v>0</v>
      </c>
      <c r="P61" s="203">
        <v>35.44</v>
      </c>
      <c r="Q61" s="203">
        <v>6.44</v>
      </c>
      <c r="R61" s="203">
        <v>12.52</v>
      </c>
      <c r="S61" s="203">
        <v>7.8</v>
      </c>
      <c r="T61" s="203">
        <v>0</v>
      </c>
      <c r="U61" s="203">
        <v>45.68</v>
      </c>
      <c r="V61" s="203">
        <v>6.12</v>
      </c>
      <c r="W61" s="203">
        <v>10.28</v>
      </c>
      <c r="X61" s="203">
        <v>43.56</v>
      </c>
      <c r="Y61" s="203">
        <v>0</v>
      </c>
      <c r="Z61" s="203">
        <v>69.64</v>
      </c>
      <c r="AA61" s="203">
        <v>24.57</v>
      </c>
      <c r="AB61" s="203">
        <v>0</v>
      </c>
      <c r="AC61" s="203">
        <v>8.93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3.93</v>
      </c>
      <c r="AJ61" s="203">
        <v>0</v>
      </c>
      <c r="AK61" s="203">
        <v>64.56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301.55</v>
      </c>
      <c r="M62" s="203">
        <v>12.99</v>
      </c>
      <c r="N62" s="203">
        <v>34.880000000000003</v>
      </c>
      <c r="O62" s="203">
        <v>0</v>
      </c>
      <c r="P62" s="203">
        <v>35.44</v>
      </c>
      <c r="Q62" s="203">
        <v>6.44</v>
      </c>
      <c r="R62" s="203">
        <v>12.52</v>
      </c>
      <c r="S62" s="203">
        <v>7.8</v>
      </c>
      <c r="T62" s="203">
        <v>0</v>
      </c>
      <c r="U62" s="203">
        <v>45.68</v>
      </c>
      <c r="V62" s="203">
        <v>6.12</v>
      </c>
      <c r="W62" s="203">
        <v>10.28</v>
      </c>
      <c r="X62" s="203">
        <v>43.56</v>
      </c>
      <c r="Y62" s="203">
        <v>0</v>
      </c>
      <c r="Z62" s="203">
        <v>69.64</v>
      </c>
      <c r="AA62" s="203">
        <v>24.57</v>
      </c>
      <c r="AB62" s="203">
        <v>0</v>
      </c>
      <c r="AC62" s="203">
        <v>8.93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4.09</v>
      </c>
      <c r="AJ62" s="203">
        <v>0</v>
      </c>
      <c r="AK62" s="203">
        <v>64.56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310.89</v>
      </c>
      <c r="M63" s="203">
        <v>12.99</v>
      </c>
      <c r="N63" s="203">
        <v>34.880000000000003</v>
      </c>
      <c r="O63" s="203">
        <v>0</v>
      </c>
      <c r="P63" s="203">
        <v>35.659999999999997</v>
      </c>
      <c r="Q63" s="203">
        <v>6.44</v>
      </c>
      <c r="R63" s="203">
        <v>12.52</v>
      </c>
      <c r="S63" s="203">
        <v>7.8</v>
      </c>
      <c r="T63" s="203">
        <v>0</v>
      </c>
      <c r="U63" s="203">
        <v>45.68</v>
      </c>
      <c r="V63" s="203">
        <v>6.12</v>
      </c>
      <c r="W63" s="203">
        <v>10.28</v>
      </c>
      <c r="X63" s="203">
        <v>43.56</v>
      </c>
      <c r="Y63" s="203">
        <v>0</v>
      </c>
      <c r="Z63" s="203">
        <v>69.64</v>
      </c>
      <c r="AA63" s="203">
        <v>24.57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</v>
      </c>
      <c r="AJ63" s="203">
        <v>0</v>
      </c>
      <c r="AK63" s="203">
        <v>64.56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312.5</v>
      </c>
      <c r="M64" s="203">
        <v>12.99</v>
      </c>
      <c r="N64" s="203">
        <v>34.880000000000003</v>
      </c>
      <c r="O64" s="203">
        <v>0</v>
      </c>
      <c r="P64" s="203">
        <v>35.659999999999997</v>
      </c>
      <c r="Q64" s="203">
        <v>6.44</v>
      </c>
      <c r="R64" s="203">
        <v>12.52</v>
      </c>
      <c r="S64" s="203">
        <v>7.8</v>
      </c>
      <c r="T64" s="203">
        <v>0</v>
      </c>
      <c r="U64" s="203">
        <v>45.68</v>
      </c>
      <c r="V64" s="203">
        <v>6.12</v>
      </c>
      <c r="W64" s="203">
        <v>10.28</v>
      </c>
      <c r="X64" s="203">
        <v>43.56</v>
      </c>
      <c r="Y64" s="203">
        <v>0</v>
      </c>
      <c r="Z64" s="203">
        <v>69.64</v>
      </c>
      <c r="AA64" s="203">
        <v>24.57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</v>
      </c>
      <c r="AJ64" s="203">
        <v>0</v>
      </c>
      <c r="AK64" s="203">
        <v>64.56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315.98</v>
      </c>
      <c r="M65" s="203">
        <v>12.99</v>
      </c>
      <c r="N65" s="203">
        <v>34.880000000000003</v>
      </c>
      <c r="O65" s="203">
        <v>0</v>
      </c>
      <c r="P65" s="203">
        <v>35.659999999999997</v>
      </c>
      <c r="Q65" s="203">
        <v>6.44</v>
      </c>
      <c r="R65" s="203">
        <v>12.52</v>
      </c>
      <c r="S65" s="203">
        <v>7.8</v>
      </c>
      <c r="T65" s="203">
        <v>0</v>
      </c>
      <c r="U65" s="203">
        <v>45.68</v>
      </c>
      <c r="V65" s="203">
        <v>6.12</v>
      </c>
      <c r="W65" s="203">
        <v>10.28</v>
      </c>
      <c r="X65" s="203">
        <v>43.56</v>
      </c>
      <c r="Y65" s="203">
        <v>0</v>
      </c>
      <c r="Z65" s="203">
        <v>69.64</v>
      </c>
      <c r="AA65" s="203">
        <v>24.57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</v>
      </c>
      <c r="AJ65" s="203">
        <v>0</v>
      </c>
      <c r="AK65" s="203">
        <v>64.56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306.89999999999998</v>
      </c>
      <c r="M66" s="203">
        <v>12.99</v>
      </c>
      <c r="N66" s="203">
        <v>34.880000000000003</v>
      </c>
      <c r="O66" s="203">
        <v>0</v>
      </c>
      <c r="P66" s="203">
        <v>35.659999999999997</v>
      </c>
      <c r="Q66" s="203">
        <v>6.44</v>
      </c>
      <c r="R66" s="203">
        <v>12.52</v>
      </c>
      <c r="S66" s="203">
        <v>7.8</v>
      </c>
      <c r="T66" s="203">
        <v>0</v>
      </c>
      <c r="U66" s="203">
        <v>45.68</v>
      </c>
      <c r="V66" s="203">
        <v>6.12</v>
      </c>
      <c r="W66" s="203">
        <v>10.28</v>
      </c>
      <c r="X66" s="203">
        <v>43.56</v>
      </c>
      <c r="Y66" s="203">
        <v>0</v>
      </c>
      <c r="Z66" s="203">
        <v>69.64</v>
      </c>
      <c r="AA66" s="203">
        <v>24.57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</v>
      </c>
      <c r="AJ66" s="203">
        <v>0</v>
      </c>
      <c r="AK66" s="203">
        <v>64.56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297.24</v>
      </c>
      <c r="M67" s="203">
        <v>12.99</v>
      </c>
      <c r="N67" s="203">
        <v>34.880000000000003</v>
      </c>
      <c r="O67" s="203">
        <v>0</v>
      </c>
      <c r="P67" s="203">
        <v>34.11</v>
      </c>
      <c r="Q67" s="203">
        <v>6.44</v>
      </c>
      <c r="R67" s="203">
        <v>12.52</v>
      </c>
      <c r="S67" s="203">
        <v>7.8</v>
      </c>
      <c r="T67" s="203">
        <v>0</v>
      </c>
      <c r="U67" s="203">
        <v>45.68</v>
      </c>
      <c r="V67" s="203">
        <v>6.12</v>
      </c>
      <c r="W67" s="203">
        <v>10.28</v>
      </c>
      <c r="X67" s="203">
        <v>43.56</v>
      </c>
      <c r="Y67" s="203">
        <v>0</v>
      </c>
      <c r="Z67" s="203">
        <v>69.64</v>
      </c>
      <c r="AA67" s="203">
        <v>24.57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5.84</v>
      </c>
      <c r="AJ67" s="203">
        <v>0</v>
      </c>
      <c r="AK67" s="203">
        <v>64.56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292.88</v>
      </c>
      <c r="M68" s="203">
        <v>12.99</v>
      </c>
      <c r="N68" s="203">
        <v>34.880000000000003</v>
      </c>
      <c r="O68" s="203">
        <v>0</v>
      </c>
      <c r="P68" s="203">
        <v>34.11</v>
      </c>
      <c r="Q68" s="203">
        <v>6.44</v>
      </c>
      <c r="R68" s="203">
        <v>12.52</v>
      </c>
      <c r="S68" s="203">
        <v>7.8</v>
      </c>
      <c r="T68" s="203">
        <v>0</v>
      </c>
      <c r="U68" s="203">
        <v>45.68</v>
      </c>
      <c r="V68" s="203">
        <v>6.12</v>
      </c>
      <c r="W68" s="203">
        <v>10.28</v>
      </c>
      <c r="X68" s="203">
        <v>43.56</v>
      </c>
      <c r="Y68" s="203">
        <v>0</v>
      </c>
      <c r="Z68" s="203">
        <v>69.64</v>
      </c>
      <c r="AA68" s="203">
        <v>24.57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</v>
      </c>
      <c r="AJ68" s="203">
        <v>0</v>
      </c>
      <c r="AK68" s="203">
        <v>64.56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280.56</v>
      </c>
      <c r="M69" s="203">
        <v>13.29</v>
      </c>
      <c r="N69" s="203">
        <v>34.880000000000003</v>
      </c>
      <c r="O69" s="203">
        <v>0</v>
      </c>
      <c r="P69" s="203">
        <v>34.11</v>
      </c>
      <c r="Q69" s="203">
        <v>6.44</v>
      </c>
      <c r="R69" s="203">
        <v>12.52</v>
      </c>
      <c r="S69" s="203">
        <v>7.8</v>
      </c>
      <c r="T69" s="203">
        <v>0</v>
      </c>
      <c r="U69" s="203">
        <v>45.68</v>
      </c>
      <c r="V69" s="203">
        <v>6.12</v>
      </c>
      <c r="W69" s="203">
        <v>10.28</v>
      </c>
      <c r="X69" s="203">
        <v>43.56</v>
      </c>
      <c r="Y69" s="203">
        <v>0</v>
      </c>
      <c r="Z69" s="203">
        <v>69.64</v>
      </c>
      <c r="AA69" s="203">
        <v>24.57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276.95</v>
      </c>
      <c r="M70" s="203">
        <v>13.29</v>
      </c>
      <c r="N70" s="203">
        <v>34.880000000000003</v>
      </c>
      <c r="O70" s="203">
        <v>0</v>
      </c>
      <c r="P70" s="203">
        <v>34.11</v>
      </c>
      <c r="Q70" s="203">
        <v>6.44</v>
      </c>
      <c r="R70" s="203">
        <v>12.52</v>
      </c>
      <c r="S70" s="203">
        <v>7.8</v>
      </c>
      <c r="T70" s="203">
        <v>0</v>
      </c>
      <c r="U70" s="203">
        <v>45.68</v>
      </c>
      <c r="V70" s="203">
        <v>6.12</v>
      </c>
      <c r="W70" s="203">
        <v>10.28</v>
      </c>
      <c r="X70" s="203">
        <v>43.56</v>
      </c>
      <c r="Y70" s="203">
        <v>0</v>
      </c>
      <c r="Z70" s="203">
        <v>69.64</v>
      </c>
      <c r="AA70" s="203">
        <v>24.57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270.69</v>
      </c>
      <c r="M71" s="203">
        <v>13.29</v>
      </c>
      <c r="N71" s="203">
        <v>34.880000000000003</v>
      </c>
      <c r="O71" s="203">
        <v>0</v>
      </c>
      <c r="P71" s="203">
        <v>35.659999999999997</v>
      </c>
      <c r="Q71" s="203">
        <v>6.44</v>
      </c>
      <c r="R71" s="203">
        <v>12.52</v>
      </c>
      <c r="S71" s="203">
        <v>7.8</v>
      </c>
      <c r="T71" s="203">
        <v>0</v>
      </c>
      <c r="U71" s="203">
        <v>45.68</v>
      </c>
      <c r="V71" s="203">
        <v>6.12</v>
      </c>
      <c r="W71" s="203">
        <v>10.28</v>
      </c>
      <c r="X71" s="203">
        <v>43.56</v>
      </c>
      <c r="Y71" s="203">
        <v>0</v>
      </c>
      <c r="Z71" s="203">
        <v>69.64</v>
      </c>
      <c r="AA71" s="203">
        <v>24.57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271.27999999999997</v>
      </c>
      <c r="M72" s="203">
        <v>13.29</v>
      </c>
      <c r="N72" s="203">
        <v>34.880000000000003</v>
      </c>
      <c r="O72" s="203">
        <v>0</v>
      </c>
      <c r="P72" s="203">
        <v>35.659999999999997</v>
      </c>
      <c r="Q72" s="203">
        <v>6.44</v>
      </c>
      <c r="R72" s="203">
        <v>12.52</v>
      </c>
      <c r="S72" s="203">
        <v>7.8</v>
      </c>
      <c r="T72" s="203">
        <v>0</v>
      </c>
      <c r="U72" s="203">
        <v>45.68</v>
      </c>
      <c r="V72" s="203">
        <v>6.12</v>
      </c>
      <c r="W72" s="203">
        <v>10.28</v>
      </c>
      <c r="X72" s="203">
        <v>43.56</v>
      </c>
      <c r="Y72" s="203">
        <v>0</v>
      </c>
      <c r="Z72" s="203">
        <v>69.64</v>
      </c>
      <c r="AA72" s="203">
        <v>24.57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17.57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2.84</v>
      </c>
      <c r="L73" s="203">
        <v>336.87</v>
      </c>
      <c r="M73" s="203">
        <v>13.29</v>
      </c>
      <c r="N73" s="203">
        <v>34.880000000000003</v>
      </c>
      <c r="O73" s="203">
        <v>0</v>
      </c>
      <c r="P73" s="203">
        <v>35.659999999999997</v>
      </c>
      <c r="Q73" s="203">
        <v>6.44</v>
      </c>
      <c r="R73" s="203">
        <v>12.52</v>
      </c>
      <c r="S73" s="203">
        <v>7.8</v>
      </c>
      <c r="T73" s="203">
        <v>0</v>
      </c>
      <c r="U73" s="203">
        <v>45.68</v>
      </c>
      <c r="V73" s="203">
        <v>6.12</v>
      </c>
      <c r="W73" s="203">
        <v>10.28</v>
      </c>
      <c r="X73" s="203">
        <v>43.56</v>
      </c>
      <c r="Y73" s="203">
        <v>0</v>
      </c>
      <c r="Z73" s="203">
        <v>69.64</v>
      </c>
      <c r="AA73" s="203">
        <v>24.57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5.45</v>
      </c>
      <c r="AJ73" s="203">
        <v>0</v>
      </c>
      <c r="AK73" s="203">
        <v>66.38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12.39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2.84</v>
      </c>
      <c r="L74" s="203">
        <v>336.87</v>
      </c>
      <c r="M74" s="203">
        <v>13.29</v>
      </c>
      <c r="N74" s="203">
        <v>34.880000000000003</v>
      </c>
      <c r="O74" s="203">
        <v>0</v>
      </c>
      <c r="P74" s="203">
        <v>35.659999999999997</v>
      </c>
      <c r="Q74" s="203">
        <v>6.44</v>
      </c>
      <c r="R74" s="203">
        <v>12.52</v>
      </c>
      <c r="S74" s="203">
        <v>7.8</v>
      </c>
      <c r="T74" s="203">
        <v>0</v>
      </c>
      <c r="U74" s="203">
        <v>45.68</v>
      </c>
      <c r="V74" s="203">
        <v>6.12</v>
      </c>
      <c r="W74" s="203">
        <v>10.28</v>
      </c>
      <c r="X74" s="203">
        <v>43.56</v>
      </c>
      <c r="Y74" s="203">
        <v>0</v>
      </c>
      <c r="Z74" s="203">
        <v>69.64</v>
      </c>
      <c r="AA74" s="203">
        <v>24.57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5.79</v>
      </c>
      <c r="AJ74" s="203">
        <v>0</v>
      </c>
      <c r="AK74" s="203">
        <v>66.38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2.84</v>
      </c>
      <c r="L75" s="203">
        <v>279.12</v>
      </c>
      <c r="M75" s="203">
        <v>13.29</v>
      </c>
      <c r="N75" s="203">
        <v>34.880000000000003</v>
      </c>
      <c r="O75" s="203">
        <v>0</v>
      </c>
      <c r="P75" s="203">
        <v>35.659999999999997</v>
      </c>
      <c r="Q75" s="203">
        <v>6.44</v>
      </c>
      <c r="R75" s="203">
        <v>12.52</v>
      </c>
      <c r="S75" s="203">
        <v>7.8</v>
      </c>
      <c r="T75" s="203">
        <v>0</v>
      </c>
      <c r="U75" s="203">
        <v>46.51</v>
      </c>
      <c r="V75" s="203">
        <v>6.12</v>
      </c>
      <c r="W75" s="203">
        <v>10.28</v>
      </c>
      <c r="X75" s="203">
        <v>43.56</v>
      </c>
      <c r="Y75" s="203">
        <v>0</v>
      </c>
      <c r="Z75" s="203">
        <v>69.64</v>
      </c>
      <c r="AA75" s="203">
        <v>24.57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5.79</v>
      </c>
      <c r="AJ75" s="203">
        <v>0</v>
      </c>
      <c r="AK75" s="203">
        <v>66.38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2.84</v>
      </c>
      <c r="L76" s="203">
        <v>365.75</v>
      </c>
      <c r="M76" s="203">
        <v>13.29</v>
      </c>
      <c r="N76" s="203">
        <v>34.880000000000003</v>
      </c>
      <c r="O76" s="203">
        <v>0</v>
      </c>
      <c r="P76" s="203">
        <v>35.659999999999997</v>
      </c>
      <c r="Q76" s="203">
        <v>6.44</v>
      </c>
      <c r="R76" s="203">
        <v>12.52</v>
      </c>
      <c r="S76" s="203">
        <v>7.8</v>
      </c>
      <c r="T76" s="203">
        <v>0</v>
      </c>
      <c r="U76" s="203">
        <v>46.51</v>
      </c>
      <c r="V76" s="203">
        <v>6.12</v>
      </c>
      <c r="W76" s="203">
        <v>10.28</v>
      </c>
      <c r="X76" s="203">
        <v>43.56</v>
      </c>
      <c r="Y76" s="203">
        <v>0</v>
      </c>
      <c r="Z76" s="203">
        <v>69.64</v>
      </c>
      <c r="AA76" s="203">
        <v>24.57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5.79</v>
      </c>
      <c r="AJ76" s="203">
        <v>0</v>
      </c>
      <c r="AK76" s="203">
        <v>66.38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443.64</v>
      </c>
      <c r="M77" s="203">
        <v>13.29</v>
      </c>
      <c r="N77" s="203">
        <v>34.880000000000003</v>
      </c>
      <c r="O77" s="203">
        <v>0</v>
      </c>
      <c r="P77" s="203">
        <v>35.659999999999997</v>
      </c>
      <c r="Q77" s="203">
        <v>6.42</v>
      </c>
      <c r="R77" s="203">
        <v>12.52</v>
      </c>
      <c r="S77" s="203">
        <v>7.79</v>
      </c>
      <c r="T77" s="203">
        <v>0</v>
      </c>
      <c r="U77" s="203">
        <v>46.51</v>
      </c>
      <c r="V77" s="203">
        <v>5.52</v>
      </c>
      <c r="W77" s="203">
        <v>10.28</v>
      </c>
      <c r="X77" s="203">
        <v>43.56</v>
      </c>
      <c r="Y77" s="203">
        <v>0</v>
      </c>
      <c r="Z77" s="203">
        <v>69.64</v>
      </c>
      <c r="AA77" s="203">
        <v>24.57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5.79</v>
      </c>
      <c r="AJ77" s="203">
        <v>0</v>
      </c>
      <c r="AK77" s="203">
        <v>64.56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443.64</v>
      </c>
      <c r="M78" s="203">
        <v>13.29</v>
      </c>
      <c r="N78" s="203">
        <v>34.880000000000003</v>
      </c>
      <c r="O78" s="203">
        <v>0</v>
      </c>
      <c r="P78" s="203">
        <v>35.659999999999997</v>
      </c>
      <c r="Q78" s="203">
        <v>6.44</v>
      </c>
      <c r="R78" s="203">
        <v>12.52</v>
      </c>
      <c r="S78" s="203">
        <v>7.79</v>
      </c>
      <c r="T78" s="203">
        <v>0</v>
      </c>
      <c r="U78" s="203">
        <v>46.51</v>
      </c>
      <c r="V78" s="203">
        <v>5.3</v>
      </c>
      <c r="W78" s="203">
        <v>10.28</v>
      </c>
      <c r="X78" s="203">
        <v>43.56</v>
      </c>
      <c r="Y78" s="203">
        <v>0</v>
      </c>
      <c r="Z78" s="203">
        <v>69.64</v>
      </c>
      <c r="AA78" s="203">
        <v>24.57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5.79</v>
      </c>
      <c r="AJ78" s="203">
        <v>0</v>
      </c>
      <c r="AK78" s="203">
        <v>64.56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443.64</v>
      </c>
      <c r="M79" s="203">
        <v>13.29</v>
      </c>
      <c r="N79" s="203">
        <v>34.880000000000003</v>
      </c>
      <c r="O79" s="203">
        <v>0</v>
      </c>
      <c r="P79" s="203">
        <v>35.659999999999997</v>
      </c>
      <c r="Q79" s="203">
        <v>6.44</v>
      </c>
      <c r="R79" s="203">
        <v>12.52</v>
      </c>
      <c r="S79" s="203">
        <v>7.79</v>
      </c>
      <c r="T79" s="203">
        <v>0</v>
      </c>
      <c r="U79" s="203">
        <v>48.5</v>
      </c>
      <c r="V79" s="203">
        <v>5.3</v>
      </c>
      <c r="W79" s="203">
        <v>10.28</v>
      </c>
      <c r="X79" s="203">
        <v>43.56</v>
      </c>
      <c r="Y79" s="203">
        <v>0</v>
      </c>
      <c r="Z79" s="203">
        <v>69.64</v>
      </c>
      <c r="AA79" s="203">
        <v>24.57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5.45</v>
      </c>
      <c r="AJ79" s="203">
        <v>0</v>
      </c>
      <c r="AK79" s="203">
        <v>64.56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443.64</v>
      </c>
      <c r="M80" s="203">
        <v>13.29</v>
      </c>
      <c r="N80" s="203">
        <v>34.880000000000003</v>
      </c>
      <c r="O80" s="203">
        <v>0</v>
      </c>
      <c r="P80" s="203">
        <v>35.659999999999997</v>
      </c>
      <c r="Q80" s="203">
        <v>6.44</v>
      </c>
      <c r="R80" s="203">
        <v>12.52</v>
      </c>
      <c r="S80" s="203">
        <v>7.79</v>
      </c>
      <c r="T80" s="203">
        <v>0</v>
      </c>
      <c r="U80" s="203">
        <v>49.5</v>
      </c>
      <c r="V80" s="203">
        <v>4.54</v>
      </c>
      <c r="W80" s="203">
        <v>10.28</v>
      </c>
      <c r="X80" s="203">
        <v>43.56</v>
      </c>
      <c r="Y80" s="203">
        <v>0</v>
      </c>
      <c r="Z80" s="203">
        <v>69.64</v>
      </c>
      <c r="AA80" s="203">
        <v>24.57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5.79</v>
      </c>
      <c r="AJ80" s="203">
        <v>0</v>
      </c>
      <c r="AK80" s="203">
        <v>64.56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443.64</v>
      </c>
      <c r="M81" s="203">
        <v>13.29</v>
      </c>
      <c r="N81" s="203">
        <v>34.880000000000003</v>
      </c>
      <c r="O81" s="203">
        <v>0</v>
      </c>
      <c r="P81" s="203">
        <v>35.659999999999997</v>
      </c>
      <c r="Q81" s="203">
        <v>6.44</v>
      </c>
      <c r="R81" s="203">
        <v>12.52</v>
      </c>
      <c r="S81" s="203">
        <v>7.79</v>
      </c>
      <c r="T81" s="203">
        <v>0</v>
      </c>
      <c r="U81" s="203">
        <v>50.8</v>
      </c>
      <c r="V81" s="203">
        <v>4.54</v>
      </c>
      <c r="W81" s="203">
        <v>10.28</v>
      </c>
      <c r="X81" s="203">
        <v>43.56</v>
      </c>
      <c r="Y81" s="203">
        <v>0</v>
      </c>
      <c r="Z81" s="203">
        <v>69.64</v>
      </c>
      <c r="AA81" s="203">
        <v>24.57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5.79</v>
      </c>
      <c r="AJ81" s="203">
        <v>0</v>
      </c>
      <c r="AK81" s="203">
        <v>64.56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443.64</v>
      </c>
      <c r="M82" s="203">
        <v>13.29</v>
      </c>
      <c r="N82" s="203">
        <v>34.880000000000003</v>
      </c>
      <c r="O82" s="203">
        <v>0</v>
      </c>
      <c r="P82" s="203">
        <v>35.659999999999997</v>
      </c>
      <c r="Q82" s="203">
        <v>6.44</v>
      </c>
      <c r="R82" s="203">
        <v>12.52</v>
      </c>
      <c r="S82" s="203">
        <v>7.79</v>
      </c>
      <c r="T82" s="203">
        <v>0</v>
      </c>
      <c r="U82" s="203">
        <v>50.8</v>
      </c>
      <c r="V82" s="203">
        <v>4.54</v>
      </c>
      <c r="W82" s="203">
        <v>10.28</v>
      </c>
      <c r="X82" s="203">
        <v>43.56</v>
      </c>
      <c r="Y82" s="203">
        <v>0</v>
      </c>
      <c r="Z82" s="203">
        <v>69.64</v>
      </c>
      <c r="AA82" s="203">
        <v>24.57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5.79</v>
      </c>
      <c r="AJ82" s="203">
        <v>0</v>
      </c>
      <c r="AK82" s="203">
        <v>64.56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443.64</v>
      </c>
      <c r="M83" s="203">
        <v>13.29</v>
      </c>
      <c r="N83" s="203">
        <v>34.880000000000003</v>
      </c>
      <c r="O83" s="203">
        <v>0</v>
      </c>
      <c r="P83" s="203">
        <v>35.659999999999997</v>
      </c>
      <c r="Q83" s="203">
        <v>6.44</v>
      </c>
      <c r="R83" s="203">
        <v>12.52</v>
      </c>
      <c r="S83" s="203">
        <v>7.79</v>
      </c>
      <c r="T83" s="203">
        <v>0</v>
      </c>
      <c r="U83" s="203">
        <v>50.8</v>
      </c>
      <c r="V83" s="203">
        <v>4.54</v>
      </c>
      <c r="W83" s="203">
        <v>10.28</v>
      </c>
      <c r="X83" s="203">
        <v>43.56</v>
      </c>
      <c r="Y83" s="203">
        <v>0</v>
      </c>
      <c r="Z83" s="203">
        <v>69.64</v>
      </c>
      <c r="AA83" s="203">
        <v>24.57</v>
      </c>
      <c r="AB83" s="203">
        <v>0</v>
      </c>
      <c r="AC83" s="203">
        <v>9.91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3.11</v>
      </c>
      <c r="AJ83" s="203">
        <v>0</v>
      </c>
      <c r="AK83" s="203">
        <v>64.56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443.64</v>
      </c>
      <c r="M84" s="203">
        <v>13.29</v>
      </c>
      <c r="N84" s="203">
        <v>34.880000000000003</v>
      </c>
      <c r="O84" s="203">
        <v>0</v>
      </c>
      <c r="P84" s="203">
        <v>35.659999999999997</v>
      </c>
      <c r="Q84" s="203">
        <v>6.44</v>
      </c>
      <c r="R84" s="203">
        <v>12.52</v>
      </c>
      <c r="S84" s="203">
        <v>7.79</v>
      </c>
      <c r="T84" s="203">
        <v>0</v>
      </c>
      <c r="U84" s="203">
        <v>50.8</v>
      </c>
      <c r="V84" s="203">
        <v>4.54</v>
      </c>
      <c r="W84" s="203">
        <v>10.28</v>
      </c>
      <c r="X84" s="203">
        <v>43.56</v>
      </c>
      <c r="Y84" s="203">
        <v>0</v>
      </c>
      <c r="Z84" s="203">
        <v>69.64</v>
      </c>
      <c r="AA84" s="203">
        <v>24.57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5.83</v>
      </c>
      <c r="AJ84" s="203">
        <v>0</v>
      </c>
      <c r="AK84" s="203">
        <v>64.56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443.64</v>
      </c>
      <c r="M85" s="203">
        <v>13.29</v>
      </c>
      <c r="N85" s="203">
        <v>34.880000000000003</v>
      </c>
      <c r="O85" s="203">
        <v>0</v>
      </c>
      <c r="P85" s="203">
        <v>35.659999999999997</v>
      </c>
      <c r="Q85" s="203">
        <v>6.44</v>
      </c>
      <c r="R85" s="203">
        <v>12.52</v>
      </c>
      <c r="S85" s="203">
        <v>7.79</v>
      </c>
      <c r="T85" s="203">
        <v>0</v>
      </c>
      <c r="U85" s="203">
        <v>50.8</v>
      </c>
      <c r="V85" s="203">
        <v>5.0199999999999996</v>
      </c>
      <c r="W85" s="203">
        <v>10.28</v>
      </c>
      <c r="X85" s="203">
        <v>43.56</v>
      </c>
      <c r="Y85" s="203">
        <v>0</v>
      </c>
      <c r="Z85" s="203">
        <v>69.64</v>
      </c>
      <c r="AA85" s="203">
        <v>24.57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5.53</v>
      </c>
      <c r="AJ85" s="203">
        <v>0</v>
      </c>
      <c r="AK85" s="203">
        <v>64.56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443.64</v>
      </c>
      <c r="M86" s="203">
        <v>13.29</v>
      </c>
      <c r="N86" s="203">
        <v>34.880000000000003</v>
      </c>
      <c r="O86" s="203">
        <v>0</v>
      </c>
      <c r="P86" s="203">
        <v>35.659999999999997</v>
      </c>
      <c r="Q86" s="203">
        <v>6.44</v>
      </c>
      <c r="R86" s="203">
        <v>12.52</v>
      </c>
      <c r="S86" s="203">
        <v>7.79</v>
      </c>
      <c r="T86" s="203">
        <v>0</v>
      </c>
      <c r="U86" s="203">
        <v>50.8</v>
      </c>
      <c r="V86" s="203">
        <v>5.25</v>
      </c>
      <c r="W86" s="203">
        <v>10.28</v>
      </c>
      <c r="X86" s="203">
        <v>43.56</v>
      </c>
      <c r="Y86" s="203">
        <v>0</v>
      </c>
      <c r="Z86" s="203">
        <v>69.64</v>
      </c>
      <c r="AA86" s="203">
        <v>24.57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5.83</v>
      </c>
      <c r="AJ86" s="203">
        <v>0</v>
      </c>
      <c r="AK86" s="203">
        <v>64.56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443.64</v>
      </c>
      <c r="M87" s="203">
        <v>13.29</v>
      </c>
      <c r="N87" s="203">
        <v>34.880000000000003</v>
      </c>
      <c r="O87" s="203">
        <v>0</v>
      </c>
      <c r="P87" s="203">
        <v>35.659999999999997</v>
      </c>
      <c r="Q87" s="203">
        <v>6.44</v>
      </c>
      <c r="R87" s="203">
        <v>12.52</v>
      </c>
      <c r="S87" s="203">
        <v>7.79</v>
      </c>
      <c r="T87" s="203">
        <v>0</v>
      </c>
      <c r="U87" s="203">
        <v>50.8</v>
      </c>
      <c r="V87" s="203">
        <v>5.4</v>
      </c>
      <c r="W87" s="203">
        <v>10.28</v>
      </c>
      <c r="X87" s="203">
        <v>43.56</v>
      </c>
      <c r="Y87" s="203">
        <v>0</v>
      </c>
      <c r="Z87" s="203">
        <v>69.64</v>
      </c>
      <c r="AA87" s="203">
        <v>24.57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5.83</v>
      </c>
      <c r="AJ87" s="203">
        <v>0</v>
      </c>
      <c r="AK87" s="203">
        <v>64.56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443.64</v>
      </c>
      <c r="M88" s="203">
        <v>13.29</v>
      </c>
      <c r="N88" s="203">
        <v>34.880000000000003</v>
      </c>
      <c r="O88" s="203">
        <v>0</v>
      </c>
      <c r="P88" s="203">
        <v>35.659999999999997</v>
      </c>
      <c r="Q88" s="203">
        <v>6.44</v>
      </c>
      <c r="R88" s="203">
        <v>12.52</v>
      </c>
      <c r="S88" s="203">
        <v>7.79</v>
      </c>
      <c r="T88" s="203">
        <v>0</v>
      </c>
      <c r="U88" s="203">
        <v>50.8</v>
      </c>
      <c r="V88" s="203">
        <v>5.56</v>
      </c>
      <c r="W88" s="203">
        <v>10.28</v>
      </c>
      <c r="X88" s="203">
        <v>43.56</v>
      </c>
      <c r="Y88" s="203">
        <v>0</v>
      </c>
      <c r="Z88" s="203">
        <v>69.64</v>
      </c>
      <c r="AA88" s="203">
        <v>24.57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5.83</v>
      </c>
      <c r="AJ88" s="203">
        <v>0</v>
      </c>
      <c r="AK88" s="203">
        <v>64.56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443.64</v>
      </c>
      <c r="M89" s="203">
        <v>13.29</v>
      </c>
      <c r="N89" s="203">
        <v>34.880000000000003</v>
      </c>
      <c r="O89" s="203">
        <v>0</v>
      </c>
      <c r="P89" s="203">
        <v>35.659999999999997</v>
      </c>
      <c r="Q89" s="203">
        <v>6.44</v>
      </c>
      <c r="R89" s="203">
        <v>12.52</v>
      </c>
      <c r="S89" s="203">
        <v>7.79</v>
      </c>
      <c r="T89" s="203">
        <v>0</v>
      </c>
      <c r="U89" s="203">
        <v>50.8</v>
      </c>
      <c r="V89" s="203">
        <v>5.72</v>
      </c>
      <c r="W89" s="203">
        <v>10.28</v>
      </c>
      <c r="X89" s="203">
        <v>43.56</v>
      </c>
      <c r="Y89" s="203">
        <v>0</v>
      </c>
      <c r="Z89" s="203">
        <v>69.64</v>
      </c>
      <c r="AA89" s="203">
        <v>24.57</v>
      </c>
      <c r="AB89" s="203">
        <v>0</v>
      </c>
      <c r="AC89" s="203">
        <v>8.27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3.44</v>
      </c>
      <c r="AJ89" s="203">
        <v>0</v>
      </c>
      <c r="AK89" s="203">
        <v>64.56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443.64</v>
      </c>
      <c r="M90" s="203">
        <v>13.29</v>
      </c>
      <c r="N90" s="203">
        <v>34.880000000000003</v>
      </c>
      <c r="O90" s="203">
        <v>0</v>
      </c>
      <c r="P90" s="203">
        <v>35.659999999999997</v>
      </c>
      <c r="Q90" s="203">
        <v>6.44</v>
      </c>
      <c r="R90" s="203">
        <v>12.52</v>
      </c>
      <c r="S90" s="203">
        <v>7.79</v>
      </c>
      <c r="T90" s="203">
        <v>0</v>
      </c>
      <c r="U90" s="203">
        <v>50.8</v>
      </c>
      <c r="V90" s="203">
        <v>5.87</v>
      </c>
      <c r="W90" s="203">
        <v>10.28</v>
      </c>
      <c r="X90" s="203">
        <v>43.56</v>
      </c>
      <c r="Y90" s="203">
        <v>0</v>
      </c>
      <c r="Z90" s="203">
        <v>69.64</v>
      </c>
      <c r="AA90" s="203">
        <v>24.57</v>
      </c>
      <c r="AB90" s="203">
        <v>0</v>
      </c>
      <c r="AC90" s="203">
        <v>8.51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3.44</v>
      </c>
      <c r="AJ90" s="203">
        <v>0</v>
      </c>
      <c r="AK90" s="203">
        <v>64.56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443.64</v>
      </c>
      <c r="M91" s="203">
        <v>13.29</v>
      </c>
      <c r="N91" s="203">
        <v>34.880000000000003</v>
      </c>
      <c r="O91" s="203">
        <v>0</v>
      </c>
      <c r="P91" s="203">
        <v>35.659999999999997</v>
      </c>
      <c r="Q91" s="203">
        <v>6.44</v>
      </c>
      <c r="R91" s="203">
        <v>12.52</v>
      </c>
      <c r="S91" s="203">
        <v>7.79</v>
      </c>
      <c r="T91" s="203">
        <v>0</v>
      </c>
      <c r="U91" s="203">
        <v>50.8</v>
      </c>
      <c r="V91" s="203">
        <v>6.03</v>
      </c>
      <c r="W91" s="203">
        <v>10.28</v>
      </c>
      <c r="X91" s="203">
        <v>43.56</v>
      </c>
      <c r="Y91" s="203">
        <v>0</v>
      </c>
      <c r="Z91" s="203">
        <v>69.64</v>
      </c>
      <c r="AA91" s="203">
        <v>24.57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5.53</v>
      </c>
      <c r="AJ91" s="203">
        <v>0</v>
      </c>
      <c r="AK91" s="203">
        <v>65.66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443.64</v>
      </c>
      <c r="M92" s="203">
        <v>13.29</v>
      </c>
      <c r="N92" s="203">
        <v>34.880000000000003</v>
      </c>
      <c r="O92" s="203">
        <v>0</v>
      </c>
      <c r="P92" s="203">
        <v>35.659999999999997</v>
      </c>
      <c r="Q92" s="203">
        <v>6.44</v>
      </c>
      <c r="R92" s="203">
        <v>12.52</v>
      </c>
      <c r="S92" s="203">
        <v>7.79</v>
      </c>
      <c r="T92" s="203">
        <v>0</v>
      </c>
      <c r="U92" s="203">
        <v>50.8</v>
      </c>
      <c r="V92" s="203">
        <v>6.18</v>
      </c>
      <c r="W92" s="203">
        <v>10.28</v>
      </c>
      <c r="X92" s="203">
        <v>43.56</v>
      </c>
      <c r="Y92" s="203">
        <v>0</v>
      </c>
      <c r="Z92" s="203">
        <v>69.64</v>
      </c>
      <c r="AA92" s="203">
        <v>24.57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5.83</v>
      </c>
      <c r="AJ92" s="203">
        <v>0</v>
      </c>
      <c r="AK92" s="203">
        <v>65.66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443.64</v>
      </c>
      <c r="M93" s="203">
        <v>13.29</v>
      </c>
      <c r="N93" s="203">
        <v>34.880000000000003</v>
      </c>
      <c r="O93" s="203">
        <v>0</v>
      </c>
      <c r="P93" s="203">
        <v>35.659999999999997</v>
      </c>
      <c r="Q93" s="203">
        <v>6.44</v>
      </c>
      <c r="R93" s="203">
        <v>12.52</v>
      </c>
      <c r="S93" s="203">
        <v>7.79</v>
      </c>
      <c r="T93" s="203">
        <v>0</v>
      </c>
      <c r="U93" s="203">
        <v>50.8</v>
      </c>
      <c r="V93" s="203">
        <v>6.34</v>
      </c>
      <c r="W93" s="203">
        <v>10.28</v>
      </c>
      <c r="X93" s="203">
        <v>43.56</v>
      </c>
      <c r="Y93" s="203">
        <v>0</v>
      </c>
      <c r="Z93" s="203">
        <v>69.64</v>
      </c>
      <c r="AA93" s="203">
        <v>24.57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5.83</v>
      </c>
      <c r="AJ93" s="203">
        <v>0</v>
      </c>
      <c r="AK93" s="203">
        <v>65.66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443.64</v>
      </c>
      <c r="M94" s="203">
        <v>13.29</v>
      </c>
      <c r="N94" s="203">
        <v>34.880000000000003</v>
      </c>
      <c r="O94" s="203">
        <v>0</v>
      </c>
      <c r="P94" s="203">
        <v>35.659999999999997</v>
      </c>
      <c r="Q94" s="203">
        <v>6.44</v>
      </c>
      <c r="R94" s="203">
        <v>12.52</v>
      </c>
      <c r="S94" s="203">
        <v>7.79</v>
      </c>
      <c r="T94" s="203">
        <v>0</v>
      </c>
      <c r="U94" s="203">
        <v>50.8</v>
      </c>
      <c r="V94" s="203">
        <v>6.5</v>
      </c>
      <c r="W94" s="203">
        <v>10.28</v>
      </c>
      <c r="X94" s="203">
        <v>43.56</v>
      </c>
      <c r="Y94" s="203">
        <v>0</v>
      </c>
      <c r="Z94" s="203">
        <v>69.64</v>
      </c>
      <c r="AA94" s="203">
        <v>24.57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5.83</v>
      </c>
      <c r="AJ94" s="203">
        <v>0</v>
      </c>
      <c r="AK94" s="203">
        <v>65.66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443.64</v>
      </c>
      <c r="M95" s="203">
        <v>13.29</v>
      </c>
      <c r="N95" s="203">
        <v>34.880000000000003</v>
      </c>
      <c r="O95" s="203">
        <v>0</v>
      </c>
      <c r="P95" s="203">
        <v>35.659999999999997</v>
      </c>
      <c r="Q95" s="203">
        <v>6.44</v>
      </c>
      <c r="R95" s="203">
        <v>12.52</v>
      </c>
      <c r="S95" s="203">
        <v>7.79</v>
      </c>
      <c r="T95" s="203">
        <v>0</v>
      </c>
      <c r="U95" s="203">
        <v>50.8</v>
      </c>
      <c r="V95" s="203">
        <v>6.58</v>
      </c>
      <c r="W95" s="203">
        <v>10.28</v>
      </c>
      <c r="X95" s="203">
        <v>43.56</v>
      </c>
      <c r="Y95" s="203">
        <v>0</v>
      </c>
      <c r="Z95" s="203">
        <v>69.64</v>
      </c>
      <c r="AA95" s="203">
        <v>24.57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</v>
      </c>
      <c r="AJ95" s="203">
        <v>0</v>
      </c>
      <c r="AK95" s="203">
        <v>65.66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443.64</v>
      </c>
      <c r="M96" s="203">
        <v>13.29</v>
      </c>
      <c r="N96" s="203">
        <v>34.880000000000003</v>
      </c>
      <c r="O96" s="203">
        <v>0</v>
      </c>
      <c r="P96" s="203">
        <v>35.659999999999997</v>
      </c>
      <c r="Q96" s="203">
        <v>6.44</v>
      </c>
      <c r="R96" s="203">
        <v>12.52</v>
      </c>
      <c r="S96" s="203">
        <v>7.79</v>
      </c>
      <c r="T96" s="203">
        <v>0</v>
      </c>
      <c r="U96" s="203">
        <v>50.8</v>
      </c>
      <c r="V96" s="203">
        <v>6.36</v>
      </c>
      <c r="W96" s="203">
        <v>10.28</v>
      </c>
      <c r="X96" s="203">
        <v>43.56</v>
      </c>
      <c r="Y96" s="203">
        <v>0</v>
      </c>
      <c r="Z96" s="203">
        <v>69.64</v>
      </c>
      <c r="AA96" s="203">
        <v>24.57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</v>
      </c>
      <c r="AJ96" s="203">
        <v>0</v>
      </c>
      <c r="AK96" s="203">
        <v>65.66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443.64</v>
      </c>
      <c r="M97" s="203">
        <v>13.29</v>
      </c>
      <c r="N97" s="203">
        <v>34.880000000000003</v>
      </c>
      <c r="O97" s="203">
        <v>0</v>
      </c>
      <c r="P97" s="203">
        <v>35.659999999999997</v>
      </c>
      <c r="Q97" s="203">
        <v>6.44</v>
      </c>
      <c r="R97" s="203">
        <v>12.52</v>
      </c>
      <c r="S97" s="203">
        <v>7.79</v>
      </c>
      <c r="T97" s="203">
        <v>0</v>
      </c>
      <c r="U97" s="203">
        <v>50.8</v>
      </c>
      <c r="V97" s="203">
        <v>6.36</v>
      </c>
      <c r="W97" s="203">
        <v>10.28</v>
      </c>
      <c r="X97" s="203">
        <v>43.56</v>
      </c>
      <c r="Y97" s="203">
        <v>0</v>
      </c>
      <c r="Z97" s="203">
        <v>69.64</v>
      </c>
      <c r="AA97" s="203">
        <v>24.57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</v>
      </c>
      <c r="AJ97" s="203">
        <v>0</v>
      </c>
      <c r="AK97" s="203">
        <v>65.66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443.64</v>
      </c>
      <c r="M98" s="203">
        <v>13.29</v>
      </c>
      <c r="N98" s="203">
        <v>34.880000000000003</v>
      </c>
      <c r="O98" s="203">
        <v>0</v>
      </c>
      <c r="P98" s="203">
        <v>35.659999999999997</v>
      </c>
      <c r="Q98" s="203">
        <v>6.44</v>
      </c>
      <c r="R98" s="203">
        <v>12.52</v>
      </c>
      <c r="S98" s="203">
        <v>7.79</v>
      </c>
      <c r="T98" s="203">
        <v>0</v>
      </c>
      <c r="U98" s="203">
        <v>50.8</v>
      </c>
      <c r="V98" s="203">
        <v>6.36</v>
      </c>
      <c r="W98" s="203">
        <v>10.28</v>
      </c>
      <c r="X98" s="203">
        <v>43.56</v>
      </c>
      <c r="Y98" s="203">
        <v>0</v>
      </c>
      <c r="Z98" s="203">
        <v>69.64</v>
      </c>
      <c r="AA98" s="203">
        <v>24.57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</v>
      </c>
      <c r="AJ98" s="203">
        <v>0</v>
      </c>
      <c r="AK98" s="203">
        <v>65.66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3.0770000000000026E-2</v>
      </c>
      <c r="L99">
        <f t="shared" si="0"/>
        <v>7.5560474999999991</v>
      </c>
      <c r="M99">
        <f t="shared" si="0"/>
        <v>0.31785499999999983</v>
      </c>
      <c r="N99">
        <f t="shared" si="0"/>
        <v>0.83712000000000186</v>
      </c>
      <c r="O99">
        <f t="shared" si="0"/>
        <v>0</v>
      </c>
      <c r="P99">
        <f t="shared" si="0"/>
        <v>0.86142999999999881</v>
      </c>
      <c r="Q99">
        <f t="shared" si="0"/>
        <v>0.10168499999999996</v>
      </c>
      <c r="R99">
        <f t="shared" si="0"/>
        <v>0.18126249999999983</v>
      </c>
      <c r="S99">
        <f t="shared" si="0"/>
        <v>0.12075250000000015</v>
      </c>
      <c r="T99">
        <f t="shared" si="0"/>
        <v>0</v>
      </c>
      <c r="U99">
        <f t="shared" si="0"/>
        <v>1.1866450000000011</v>
      </c>
      <c r="V99">
        <f t="shared" si="0"/>
        <v>8.4665000000000018E-2</v>
      </c>
      <c r="W99">
        <f t="shared" si="0"/>
        <v>0.24044999999999953</v>
      </c>
      <c r="X99">
        <f t="shared" si="0"/>
        <v>1.0247874999999991</v>
      </c>
      <c r="Y99">
        <f t="shared" si="0"/>
        <v>0</v>
      </c>
      <c r="Z99">
        <f t="shared" si="0"/>
        <v>1.5336425000000018</v>
      </c>
      <c r="AA99">
        <f t="shared" si="0"/>
        <v>0.43099999999999977</v>
      </c>
      <c r="AB99">
        <f t="shared" si="0"/>
        <v>0</v>
      </c>
      <c r="AC99">
        <f t="shared" si="0"/>
        <v>0.28071499999999999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0.13840000000000002</v>
      </c>
      <c r="AJ99">
        <f t="shared" si="0"/>
        <v>0</v>
      </c>
      <c r="AK99">
        <f t="shared" si="0"/>
        <v>1.4102900000000009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0.21874750000000015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44795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2.0099999999999998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7.27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1.76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7.27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10.3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10.3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10.3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10.3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10.3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1.76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7.73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1.76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7.73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1.76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7.73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10.3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10.3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9.73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1.54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6.54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9.73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27.72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1.54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6.82</v>
      </c>
      <c r="AJ60" s="203">
        <v>0</v>
      </c>
      <c r="AK60" s="203">
        <v>27.72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1.54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6.54</v>
      </c>
      <c r="AJ61" s="203">
        <v>0</v>
      </c>
      <c r="AK61" s="203">
        <v>26.96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1.54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6.82</v>
      </c>
      <c r="AJ62" s="203">
        <v>0</v>
      </c>
      <c r="AK62" s="203">
        <v>26.96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26.96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26.96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26.96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26.96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9.73</v>
      </c>
      <c r="AJ67" s="203">
        <v>0</v>
      </c>
      <c r="AK67" s="203">
        <v>26.96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26.96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9.08</v>
      </c>
      <c r="AJ73" s="203">
        <v>0</v>
      </c>
      <c r="AK73" s="203">
        <v>27.72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9.66</v>
      </c>
      <c r="AJ74" s="203">
        <v>0</v>
      </c>
      <c r="AK74" s="203">
        <v>27.72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9.66</v>
      </c>
      <c r="AJ75" s="203">
        <v>0</v>
      </c>
      <c r="AK75" s="203">
        <v>27.72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9.66</v>
      </c>
      <c r="AJ76" s="203">
        <v>0</v>
      </c>
      <c r="AK76" s="203">
        <v>27.72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9.66</v>
      </c>
      <c r="AJ77" s="203">
        <v>0</v>
      </c>
      <c r="AK77" s="203">
        <v>26.96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9.66</v>
      </c>
      <c r="AJ78" s="203">
        <v>0</v>
      </c>
      <c r="AK78" s="203">
        <v>26.96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9.08</v>
      </c>
      <c r="AJ79" s="203">
        <v>0</v>
      </c>
      <c r="AK79" s="203">
        <v>26.96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9.66</v>
      </c>
      <c r="AJ80" s="203">
        <v>0</v>
      </c>
      <c r="AK80" s="203">
        <v>26.96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9.66</v>
      </c>
      <c r="AJ81" s="203">
        <v>0</v>
      </c>
      <c r="AK81" s="203">
        <v>26.96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9.66</v>
      </c>
      <c r="AJ82" s="203">
        <v>0</v>
      </c>
      <c r="AK82" s="203">
        <v>26.96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1.71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5.19</v>
      </c>
      <c r="AJ83" s="203">
        <v>0</v>
      </c>
      <c r="AK83" s="203">
        <v>26.96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9.7100000000000009</v>
      </c>
      <c r="AJ84" s="203">
        <v>0</v>
      </c>
      <c r="AK84" s="203">
        <v>26.96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9.2100000000000009</v>
      </c>
      <c r="AJ85" s="203">
        <v>0</v>
      </c>
      <c r="AK85" s="203">
        <v>26.96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9.7100000000000009</v>
      </c>
      <c r="AJ86" s="203">
        <v>0</v>
      </c>
      <c r="AK86" s="203">
        <v>26.96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9.7100000000000009</v>
      </c>
      <c r="AJ87" s="203">
        <v>0</v>
      </c>
      <c r="AK87" s="203">
        <v>26.96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9.7100000000000009</v>
      </c>
      <c r="AJ88" s="203">
        <v>0</v>
      </c>
      <c r="AK88" s="203">
        <v>26.96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1.43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5.73</v>
      </c>
      <c r="AJ89" s="203">
        <v>0</v>
      </c>
      <c r="AK89" s="203">
        <v>26.96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1.47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5.73</v>
      </c>
      <c r="AJ90" s="203">
        <v>0</v>
      </c>
      <c r="AK90" s="203">
        <v>26.96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9.2100000000000009</v>
      </c>
      <c r="AJ91" s="203">
        <v>0</v>
      </c>
      <c r="AK91" s="203">
        <v>27.41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9.7100000000000009</v>
      </c>
      <c r="AJ92" s="203">
        <v>0</v>
      </c>
      <c r="AK92" s="203">
        <v>27.41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9.7100000000000009</v>
      </c>
      <c r="AJ93" s="203">
        <v>0</v>
      </c>
      <c r="AK93" s="203">
        <v>27.41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9.7100000000000009</v>
      </c>
      <c r="AJ94" s="203">
        <v>0</v>
      </c>
      <c r="AK94" s="203">
        <v>27.41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27.41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27.41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27.41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27.41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4.8424999999999913E-2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0.22855500000000012</v>
      </c>
      <c r="AJ99">
        <f t="shared" si="0"/>
        <v>0</v>
      </c>
      <c r="AK99">
        <f t="shared" si="0"/>
        <v>0.67682999999999938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1.91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1.91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1.91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1.91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1.91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1.91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1.91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1.91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1.91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1.91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1.91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1.91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1.91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1.91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1.91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2.06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2.06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2.06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2.06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2.06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2.06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2.06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1.91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1.91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1.91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1.91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1.91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1.91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1.95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1.31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1.95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</v>
      </c>
      <c r="AJ59" s="203">
        <v>0</v>
      </c>
      <c r="AK59" s="203">
        <v>5.55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5.55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1.31</v>
      </c>
      <c r="AJ61" s="203">
        <v>0</v>
      </c>
      <c r="AK61" s="203">
        <v>5.4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</v>
      </c>
      <c r="AJ63" s="203">
        <v>0</v>
      </c>
      <c r="AK63" s="203">
        <v>5.4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</v>
      </c>
      <c r="AJ64" s="203">
        <v>0</v>
      </c>
      <c r="AK64" s="203">
        <v>5.4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</v>
      </c>
      <c r="AJ65" s="203">
        <v>0</v>
      </c>
      <c r="AK65" s="203">
        <v>5.4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</v>
      </c>
      <c r="AJ66" s="203">
        <v>0</v>
      </c>
      <c r="AK66" s="203">
        <v>5.4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1.95</v>
      </c>
      <c r="AJ67" s="203">
        <v>0</v>
      </c>
      <c r="AK67" s="203">
        <v>5.4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</v>
      </c>
      <c r="AJ68" s="203">
        <v>0</v>
      </c>
      <c r="AK68" s="203">
        <v>5.4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1.82</v>
      </c>
      <c r="AJ73" s="203">
        <v>0</v>
      </c>
      <c r="AK73" s="203">
        <v>5.55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5.55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5.55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5.55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1.82</v>
      </c>
      <c r="AJ79" s="203">
        <v>0</v>
      </c>
      <c r="AK79" s="203">
        <v>5.4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1.84</v>
      </c>
      <c r="AJ85" s="203">
        <v>0</v>
      </c>
      <c r="AK85" s="203">
        <v>5.4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1.84</v>
      </c>
      <c r="AJ91" s="203">
        <v>0</v>
      </c>
      <c r="AK91" s="203">
        <v>5.49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5.49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5.49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5.49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1.79</v>
      </c>
      <c r="AJ95" s="203">
        <v>0</v>
      </c>
      <c r="AK95" s="203">
        <v>5.49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1.79</v>
      </c>
      <c r="AJ96" s="203">
        <v>0</v>
      </c>
      <c r="AK96" s="203">
        <v>5.49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5.49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1.79</v>
      </c>
      <c r="AJ98" s="203">
        <v>0</v>
      </c>
      <c r="AK98" s="203">
        <v>5.49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2.8605000000000005E-2</v>
      </c>
      <c r="AJ99">
        <f t="shared" si="0"/>
        <v>0</v>
      </c>
      <c r="AK99">
        <f t="shared" si="0"/>
        <v>0.13555499999999981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34.64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239.63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32</v>
      </c>
      <c r="J7" s="203">
        <v>0</v>
      </c>
      <c r="K7" s="203">
        <v>298.42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32</v>
      </c>
      <c r="J8" s="203">
        <v>0</v>
      </c>
      <c r="K8" s="203">
        <v>298.42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32</v>
      </c>
      <c r="J9" s="203">
        <v>0</v>
      </c>
      <c r="K9" s="203">
        <v>298.42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32</v>
      </c>
      <c r="J10" s="203">
        <v>0</v>
      </c>
      <c r="K10" s="203">
        <v>288.5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32</v>
      </c>
      <c r="J11" s="203">
        <v>0</v>
      </c>
      <c r="K11" s="203">
        <v>298.42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35.630000000000003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32</v>
      </c>
      <c r="J12" s="203">
        <v>0</v>
      </c>
      <c r="K12" s="203">
        <v>298.42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35.630000000000003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32</v>
      </c>
      <c r="J13" s="203">
        <v>0</v>
      </c>
      <c r="K13" s="203">
        <v>298.42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32</v>
      </c>
      <c r="J14" s="203">
        <v>0</v>
      </c>
      <c r="K14" s="203">
        <v>298.42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32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32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32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32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32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32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32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32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286.02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286.02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286.02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286.02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286.02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286.02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34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34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32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32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32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32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32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32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32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32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32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30</v>
      </c>
      <c r="J47" s="203">
        <v>0</v>
      </c>
      <c r="K47" s="203">
        <v>294.37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30</v>
      </c>
      <c r="J48" s="203">
        <v>0</v>
      </c>
      <c r="K48" s="203">
        <v>289.74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30</v>
      </c>
      <c r="J49" s="203">
        <v>0</v>
      </c>
      <c r="K49" s="203">
        <v>294.37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30</v>
      </c>
      <c r="J50" s="203">
        <v>0</v>
      </c>
      <c r="K50" s="203">
        <v>294.37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294.37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298.42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289.7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289.7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289.7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295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295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33.33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275.26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28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28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28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28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28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28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28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28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28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28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28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28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28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28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28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28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28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28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28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28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28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28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31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31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31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31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0.82480750000000003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0.73499999999999999</v>
      </c>
      <c r="J99" s="156">
        <f t="shared" si="0"/>
        <v>0</v>
      </c>
      <c r="K99" s="156">
        <f t="shared" si="0"/>
        <v>6.8795475000000019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</v>
      </c>
      <c r="K3" s="203">
        <v>6.03</v>
      </c>
      <c r="L3" s="203">
        <v>4.76</v>
      </c>
      <c r="M3" s="203">
        <v>1.82</v>
      </c>
      <c r="N3" s="203">
        <v>1.95</v>
      </c>
      <c r="O3" s="203">
        <v>-65.28</v>
      </c>
      <c r="P3" s="203">
        <v>0.91</v>
      </c>
      <c r="Q3" s="203">
        <v>0.36</v>
      </c>
      <c r="R3" s="203">
        <v>0.7</v>
      </c>
      <c r="S3" s="203">
        <v>0.43</v>
      </c>
      <c r="T3" s="203">
        <v>0</v>
      </c>
      <c r="U3" s="203">
        <v>1.89</v>
      </c>
      <c r="V3" s="203">
        <v>2.4700000000000002</v>
      </c>
      <c r="W3" s="203">
        <v>0.57999999999999996</v>
      </c>
      <c r="X3" s="203">
        <v>2.4300000000000002</v>
      </c>
      <c r="Y3" s="203">
        <v>0</v>
      </c>
      <c r="Z3" s="203">
        <v>4.37</v>
      </c>
      <c r="AA3" s="203">
        <v>1.37</v>
      </c>
      <c r="AB3" s="203">
        <v>0</v>
      </c>
      <c r="AC3" s="203">
        <v>21.59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46.24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</v>
      </c>
      <c r="K4" s="203">
        <v>6.03</v>
      </c>
      <c r="L4" s="203">
        <v>4.76</v>
      </c>
      <c r="M4" s="203">
        <v>1.82</v>
      </c>
      <c r="N4" s="203">
        <v>1.95</v>
      </c>
      <c r="O4" s="203">
        <v>-65.28</v>
      </c>
      <c r="P4" s="203">
        <v>0.91</v>
      </c>
      <c r="Q4" s="203">
        <v>0.36</v>
      </c>
      <c r="R4" s="203">
        <v>0.7</v>
      </c>
      <c r="S4" s="203">
        <v>0.43</v>
      </c>
      <c r="T4" s="203">
        <v>0</v>
      </c>
      <c r="U4" s="203">
        <v>2.21</v>
      </c>
      <c r="V4" s="203">
        <v>2.4700000000000002</v>
      </c>
      <c r="W4" s="203">
        <v>0.57999999999999996</v>
      </c>
      <c r="X4" s="203">
        <v>2.4300000000000002</v>
      </c>
      <c r="Y4" s="203">
        <v>0</v>
      </c>
      <c r="Z4" s="203">
        <v>4.37</v>
      </c>
      <c r="AA4" s="203">
        <v>1.37</v>
      </c>
      <c r="AB4" s="203">
        <v>0</v>
      </c>
      <c r="AC4" s="203">
        <v>21.59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46.24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</v>
      </c>
      <c r="K5" s="203">
        <v>6.03</v>
      </c>
      <c r="L5" s="203">
        <v>4.76</v>
      </c>
      <c r="M5" s="203">
        <v>1.1399999999999999</v>
      </c>
      <c r="N5" s="203">
        <v>-8.86</v>
      </c>
      <c r="O5" s="203">
        <v>-65.28</v>
      </c>
      <c r="P5" s="203">
        <v>0.91</v>
      </c>
      <c r="Q5" s="203">
        <v>0.36</v>
      </c>
      <c r="R5" s="203">
        <v>0.7</v>
      </c>
      <c r="S5" s="203">
        <v>0.43</v>
      </c>
      <c r="T5" s="203">
        <v>0</v>
      </c>
      <c r="U5" s="203">
        <v>2.21</v>
      </c>
      <c r="V5" s="203">
        <v>2.4700000000000002</v>
      </c>
      <c r="W5" s="203">
        <v>0.57999999999999996</v>
      </c>
      <c r="X5" s="203">
        <v>2.4300000000000002</v>
      </c>
      <c r="Y5" s="203">
        <v>0</v>
      </c>
      <c r="Z5" s="203">
        <v>4.37</v>
      </c>
      <c r="AA5" s="203">
        <v>1.37</v>
      </c>
      <c r="AB5" s="203">
        <v>0</v>
      </c>
      <c r="AC5" s="203">
        <v>21.59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46.24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</v>
      </c>
      <c r="K6" s="203">
        <v>6.03</v>
      </c>
      <c r="L6" s="203">
        <v>4.76</v>
      </c>
      <c r="M6" s="203">
        <v>1.1399999999999999</v>
      </c>
      <c r="N6" s="203">
        <v>-8.86</v>
      </c>
      <c r="O6" s="203">
        <v>-65.28</v>
      </c>
      <c r="P6" s="203">
        <v>0.91</v>
      </c>
      <c r="Q6" s="203">
        <v>0.36</v>
      </c>
      <c r="R6" s="203">
        <v>0.7</v>
      </c>
      <c r="S6" s="203">
        <v>0.44</v>
      </c>
      <c r="T6" s="203">
        <v>0</v>
      </c>
      <c r="U6" s="203">
        <v>2.21</v>
      </c>
      <c r="V6" s="203">
        <v>2.4700000000000002</v>
      </c>
      <c r="W6" s="203">
        <v>0.57999999999999996</v>
      </c>
      <c r="X6" s="203">
        <v>2.4300000000000002</v>
      </c>
      <c r="Y6" s="203">
        <v>0</v>
      </c>
      <c r="Z6" s="203">
        <v>4.37</v>
      </c>
      <c r="AA6" s="203">
        <v>1.37</v>
      </c>
      <c r="AB6" s="203">
        <v>0</v>
      </c>
      <c r="AC6" s="203">
        <v>21.59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46.24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</v>
      </c>
      <c r="K7" s="203">
        <v>6.03</v>
      </c>
      <c r="L7" s="203">
        <v>4.76</v>
      </c>
      <c r="M7" s="203">
        <v>1.1399999999999999</v>
      </c>
      <c r="N7" s="203">
        <v>-10.26</v>
      </c>
      <c r="O7" s="203">
        <v>-65.28</v>
      </c>
      <c r="P7" s="203">
        <v>0.91</v>
      </c>
      <c r="Q7" s="203">
        <v>0.36</v>
      </c>
      <c r="R7" s="203">
        <v>0.69</v>
      </c>
      <c r="S7" s="203">
        <v>0.43</v>
      </c>
      <c r="T7" s="203">
        <v>0</v>
      </c>
      <c r="U7" s="203">
        <v>2.21</v>
      </c>
      <c r="V7" s="203">
        <v>0.34</v>
      </c>
      <c r="W7" s="203">
        <v>0.57999999999999996</v>
      </c>
      <c r="X7" s="203">
        <v>2.4300000000000002</v>
      </c>
      <c r="Y7" s="203">
        <v>0</v>
      </c>
      <c r="Z7" s="203">
        <v>4.37</v>
      </c>
      <c r="AA7" s="203">
        <v>6.07</v>
      </c>
      <c r="AB7" s="203">
        <v>0</v>
      </c>
      <c r="AC7" s="203">
        <v>21.59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46.27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</v>
      </c>
      <c r="K8" s="203">
        <v>6.03</v>
      </c>
      <c r="L8" s="203">
        <v>4.76</v>
      </c>
      <c r="M8" s="203">
        <v>1.1399999999999999</v>
      </c>
      <c r="N8" s="203">
        <v>-10.26</v>
      </c>
      <c r="O8" s="203">
        <v>-65.28</v>
      </c>
      <c r="P8" s="203">
        <v>0.91</v>
      </c>
      <c r="Q8" s="203">
        <v>0.36</v>
      </c>
      <c r="R8" s="203">
        <v>0.69</v>
      </c>
      <c r="S8" s="203">
        <v>0.43</v>
      </c>
      <c r="T8" s="203">
        <v>0</v>
      </c>
      <c r="U8" s="203">
        <v>2.21</v>
      </c>
      <c r="V8" s="203">
        <v>0.34</v>
      </c>
      <c r="W8" s="203">
        <v>0.57999999999999996</v>
      </c>
      <c r="X8" s="203">
        <v>2.4300000000000002</v>
      </c>
      <c r="Y8" s="203">
        <v>0</v>
      </c>
      <c r="Z8" s="203">
        <v>4.37</v>
      </c>
      <c r="AA8" s="203">
        <v>7.33</v>
      </c>
      <c r="AB8" s="203">
        <v>0</v>
      </c>
      <c r="AC8" s="203">
        <v>21.59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46.24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</v>
      </c>
      <c r="K9" s="203">
        <v>11.83</v>
      </c>
      <c r="L9" s="203">
        <v>64.41</v>
      </c>
      <c r="M9" s="203">
        <v>1.1399999999999999</v>
      </c>
      <c r="N9" s="203">
        <v>-10.26</v>
      </c>
      <c r="O9" s="203">
        <v>-65.28</v>
      </c>
      <c r="P9" s="203">
        <v>0.91</v>
      </c>
      <c r="Q9" s="203">
        <v>0.36</v>
      </c>
      <c r="R9" s="203">
        <v>0.69</v>
      </c>
      <c r="S9" s="203">
        <v>0.43</v>
      </c>
      <c r="T9" s="203">
        <v>0</v>
      </c>
      <c r="U9" s="203">
        <v>2.21</v>
      </c>
      <c r="V9" s="203">
        <v>0.39</v>
      </c>
      <c r="W9" s="203">
        <v>0.57999999999999996</v>
      </c>
      <c r="X9" s="203">
        <v>2.4300000000000002</v>
      </c>
      <c r="Y9" s="203">
        <v>0</v>
      </c>
      <c r="Z9" s="203">
        <v>4.37</v>
      </c>
      <c r="AA9" s="203">
        <v>1.37</v>
      </c>
      <c r="AB9" s="203">
        <v>0</v>
      </c>
      <c r="AC9" s="203">
        <v>21.59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46.24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</v>
      </c>
      <c r="K10" s="203">
        <v>11.83</v>
      </c>
      <c r="L10" s="203">
        <v>64.41</v>
      </c>
      <c r="M10" s="203">
        <v>1.1399999999999999</v>
      </c>
      <c r="N10" s="203">
        <v>-10.26</v>
      </c>
      <c r="O10" s="203">
        <v>-65.28</v>
      </c>
      <c r="P10" s="203">
        <v>0.91</v>
      </c>
      <c r="Q10" s="203">
        <v>0.36</v>
      </c>
      <c r="R10" s="203">
        <v>0.69</v>
      </c>
      <c r="S10" s="203">
        <v>0.43</v>
      </c>
      <c r="T10" s="203">
        <v>0</v>
      </c>
      <c r="U10" s="203">
        <v>2.21</v>
      </c>
      <c r="V10" s="203">
        <v>0.39</v>
      </c>
      <c r="W10" s="203">
        <v>0.57999999999999996</v>
      </c>
      <c r="X10" s="203">
        <v>2.4300000000000002</v>
      </c>
      <c r="Y10" s="203">
        <v>0</v>
      </c>
      <c r="Z10" s="203">
        <v>4.37</v>
      </c>
      <c r="AA10" s="203">
        <v>1.37</v>
      </c>
      <c r="AB10" s="203">
        <v>0</v>
      </c>
      <c r="AC10" s="203">
        <v>21.59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46.24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11.83</v>
      </c>
      <c r="L11" s="203">
        <v>64.41</v>
      </c>
      <c r="M11" s="203">
        <v>1.1399999999999999</v>
      </c>
      <c r="N11" s="203">
        <v>-21.3</v>
      </c>
      <c r="O11" s="203">
        <v>-65.28</v>
      </c>
      <c r="P11" s="203">
        <v>0.91</v>
      </c>
      <c r="Q11" s="203">
        <v>0.36</v>
      </c>
      <c r="R11" s="203">
        <v>0.69</v>
      </c>
      <c r="S11" s="203">
        <v>0.43</v>
      </c>
      <c r="T11" s="203">
        <v>0</v>
      </c>
      <c r="U11" s="203">
        <v>2.21</v>
      </c>
      <c r="V11" s="203">
        <v>0.37</v>
      </c>
      <c r="W11" s="203">
        <v>0.57999999999999996</v>
      </c>
      <c r="X11" s="203">
        <v>2.4300000000000002</v>
      </c>
      <c r="Y11" s="203">
        <v>0</v>
      </c>
      <c r="Z11" s="203">
        <v>19.510000000000002</v>
      </c>
      <c r="AA11" s="203">
        <v>1.37</v>
      </c>
      <c r="AB11" s="203">
        <v>0</v>
      </c>
      <c r="AC11" s="203">
        <v>21.59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46.24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11.83</v>
      </c>
      <c r="L12" s="203">
        <v>64.41</v>
      </c>
      <c r="M12" s="203">
        <v>1.1399999999999999</v>
      </c>
      <c r="N12" s="203">
        <v>-25.28</v>
      </c>
      <c r="O12" s="203">
        <v>-65.28</v>
      </c>
      <c r="P12" s="203">
        <v>0.91</v>
      </c>
      <c r="Q12" s="203">
        <v>0.36</v>
      </c>
      <c r="R12" s="203">
        <v>0.69</v>
      </c>
      <c r="S12" s="203">
        <v>0.43</v>
      </c>
      <c r="T12" s="203">
        <v>0</v>
      </c>
      <c r="U12" s="203">
        <v>2.21</v>
      </c>
      <c r="V12" s="203">
        <v>0.37</v>
      </c>
      <c r="W12" s="203">
        <v>0.56999999999999995</v>
      </c>
      <c r="X12" s="203">
        <v>2.4300000000000002</v>
      </c>
      <c r="Y12" s="203">
        <v>0</v>
      </c>
      <c r="Z12" s="203">
        <v>19.510000000000002</v>
      </c>
      <c r="AA12" s="203">
        <v>1.37</v>
      </c>
      <c r="AB12" s="203">
        <v>0</v>
      </c>
      <c r="AC12" s="203">
        <v>20.96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46.24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11.83</v>
      </c>
      <c r="L13" s="203">
        <v>64.41</v>
      </c>
      <c r="M13" s="203">
        <v>1.1399999999999999</v>
      </c>
      <c r="N13" s="203">
        <v>-25.28</v>
      </c>
      <c r="O13" s="203">
        <v>-65.28</v>
      </c>
      <c r="P13" s="203">
        <v>0.91</v>
      </c>
      <c r="Q13" s="203">
        <v>0.36</v>
      </c>
      <c r="R13" s="203">
        <v>0.69</v>
      </c>
      <c r="S13" s="203">
        <v>0.43</v>
      </c>
      <c r="T13" s="203">
        <v>0</v>
      </c>
      <c r="U13" s="203">
        <v>2.21</v>
      </c>
      <c r="V13" s="203">
        <v>0.37</v>
      </c>
      <c r="W13" s="203">
        <v>0.56999999999999995</v>
      </c>
      <c r="X13" s="203">
        <v>2.4300000000000002</v>
      </c>
      <c r="Y13" s="203">
        <v>0</v>
      </c>
      <c r="Z13" s="203">
        <v>1.68</v>
      </c>
      <c r="AA13" s="203">
        <v>1.37</v>
      </c>
      <c r="AB13" s="203">
        <v>0</v>
      </c>
      <c r="AC13" s="203">
        <v>20.96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46.27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11.83</v>
      </c>
      <c r="L14" s="203">
        <v>64.41</v>
      </c>
      <c r="M14" s="203">
        <v>1.1399999999999999</v>
      </c>
      <c r="N14" s="203">
        <v>-25.28</v>
      </c>
      <c r="O14" s="203">
        <v>-65.28</v>
      </c>
      <c r="P14" s="203">
        <v>0.91</v>
      </c>
      <c r="Q14" s="203">
        <v>0.36</v>
      </c>
      <c r="R14" s="203">
        <v>0.69</v>
      </c>
      <c r="S14" s="203">
        <v>0.43</v>
      </c>
      <c r="T14" s="203">
        <v>0</v>
      </c>
      <c r="U14" s="203">
        <v>2.21</v>
      </c>
      <c r="V14" s="203">
        <v>0.37</v>
      </c>
      <c r="W14" s="203">
        <v>0.56999999999999995</v>
      </c>
      <c r="X14" s="203">
        <v>2.4300000000000002</v>
      </c>
      <c r="Y14" s="203">
        <v>0</v>
      </c>
      <c r="Z14" s="203">
        <v>1.68</v>
      </c>
      <c r="AA14" s="203">
        <v>1.37</v>
      </c>
      <c r="AB14" s="203">
        <v>0</v>
      </c>
      <c r="AC14" s="203">
        <v>27.12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49.35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11.83</v>
      </c>
      <c r="L15" s="203">
        <v>64.41</v>
      </c>
      <c r="M15" s="203">
        <v>1.1399999999999999</v>
      </c>
      <c r="N15" s="203">
        <v>1.95</v>
      </c>
      <c r="O15" s="203">
        <v>2.75</v>
      </c>
      <c r="P15" s="203">
        <v>0.91</v>
      </c>
      <c r="Q15" s="203">
        <v>0.36</v>
      </c>
      <c r="R15" s="203">
        <v>0.69</v>
      </c>
      <c r="S15" s="203">
        <v>0.43</v>
      </c>
      <c r="T15" s="203">
        <v>0</v>
      </c>
      <c r="U15" s="203">
        <v>2.21</v>
      </c>
      <c r="V15" s="203">
        <v>0.37</v>
      </c>
      <c r="W15" s="203">
        <v>0.57999999999999996</v>
      </c>
      <c r="X15" s="203">
        <v>2.4300000000000002</v>
      </c>
      <c r="Y15" s="203">
        <v>0</v>
      </c>
      <c r="Z15" s="203">
        <v>1.68</v>
      </c>
      <c r="AA15" s="203">
        <v>1.37</v>
      </c>
      <c r="AB15" s="203">
        <v>0</v>
      </c>
      <c r="AC15" s="203">
        <v>21.59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46.24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11.83</v>
      </c>
      <c r="L16" s="203">
        <v>64.41</v>
      </c>
      <c r="M16" s="203">
        <v>1.1399999999999999</v>
      </c>
      <c r="N16" s="203">
        <v>1.95</v>
      </c>
      <c r="O16" s="203">
        <v>2.75</v>
      </c>
      <c r="P16" s="203">
        <v>0.91</v>
      </c>
      <c r="Q16" s="203">
        <v>0.36</v>
      </c>
      <c r="R16" s="203">
        <v>0.69</v>
      </c>
      <c r="S16" s="203">
        <v>0.43</v>
      </c>
      <c r="T16" s="203">
        <v>0</v>
      </c>
      <c r="U16" s="203">
        <v>2.21</v>
      </c>
      <c r="V16" s="203">
        <v>0.37</v>
      </c>
      <c r="W16" s="203">
        <v>0.57999999999999996</v>
      </c>
      <c r="X16" s="203">
        <v>2.4300000000000002</v>
      </c>
      <c r="Y16" s="203">
        <v>0</v>
      </c>
      <c r="Z16" s="203">
        <v>1.68</v>
      </c>
      <c r="AA16" s="203">
        <v>1.37</v>
      </c>
      <c r="AB16" s="203">
        <v>0</v>
      </c>
      <c r="AC16" s="203">
        <v>21.59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46.24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11.83</v>
      </c>
      <c r="L17" s="203">
        <v>64.41</v>
      </c>
      <c r="M17" s="203">
        <v>1.1399999999999999</v>
      </c>
      <c r="N17" s="203">
        <v>1.95</v>
      </c>
      <c r="O17" s="203">
        <v>2.75</v>
      </c>
      <c r="P17" s="203">
        <v>0.91</v>
      </c>
      <c r="Q17" s="203">
        <v>0.36</v>
      </c>
      <c r="R17" s="203">
        <v>0.69</v>
      </c>
      <c r="S17" s="203">
        <v>0.43</v>
      </c>
      <c r="T17" s="203">
        <v>0</v>
      </c>
      <c r="U17" s="203">
        <v>2.21</v>
      </c>
      <c r="V17" s="203">
        <v>0.34</v>
      </c>
      <c r="W17" s="203">
        <v>0.57999999999999996</v>
      </c>
      <c r="X17" s="203">
        <v>2.4300000000000002</v>
      </c>
      <c r="Y17" s="203">
        <v>0</v>
      </c>
      <c r="Z17" s="203">
        <v>1.68</v>
      </c>
      <c r="AA17" s="203">
        <v>1.37</v>
      </c>
      <c r="AB17" s="203">
        <v>0</v>
      </c>
      <c r="AC17" s="203">
        <v>21.59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46.24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11.83</v>
      </c>
      <c r="L18" s="203">
        <v>64.41</v>
      </c>
      <c r="M18" s="203">
        <v>1.1399999999999999</v>
      </c>
      <c r="N18" s="203">
        <v>1.95</v>
      </c>
      <c r="O18" s="203">
        <v>2.75</v>
      </c>
      <c r="P18" s="203">
        <v>0.91</v>
      </c>
      <c r="Q18" s="203">
        <v>0.36</v>
      </c>
      <c r="R18" s="203">
        <v>0.69</v>
      </c>
      <c r="S18" s="203">
        <v>0.43</v>
      </c>
      <c r="T18" s="203">
        <v>0</v>
      </c>
      <c r="U18" s="203">
        <v>2.21</v>
      </c>
      <c r="V18" s="203">
        <v>0.34</v>
      </c>
      <c r="W18" s="203">
        <v>0.57999999999999996</v>
      </c>
      <c r="X18" s="203">
        <v>2.4300000000000002</v>
      </c>
      <c r="Y18" s="203">
        <v>0</v>
      </c>
      <c r="Z18" s="203">
        <v>1.68</v>
      </c>
      <c r="AA18" s="203">
        <v>1.37</v>
      </c>
      <c r="AB18" s="203">
        <v>0</v>
      </c>
      <c r="AC18" s="203">
        <v>21.59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46.24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11.83</v>
      </c>
      <c r="L19" s="203">
        <v>64.41</v>
      </c>
      <c r="M19" s="203">
        <v>1.1399999999999999</v>
      </c>
      <c r="N19" s="203">
        <v>1.95</v>
      </c>
      <c r="O19" s="203">
        <v>2.75</v>
      </c>
      <c r="P19" s="203">
        <v>0.91</v>
      </c>
      <c r="Q19" s="203">
        <v>0.36</v>
      </c>
      <c r="R19" s="203">
        <v>0.69</v>
      </c>
      <c r="S19" s="203">
        <v>0.43</v>
      </c>
      <c r="T19" s="203">
        <v>0</v>
      </c>
      <c r="U19" s="203">
        <v>2.21</v>
      </c>
      <c r="V19" s="203">
        <v>0.34</v>
      </c>
      <c r="W19" s="203">
        <v>0.57999999999999996</v>
      </c>
      <c r="X19" s="203">
        <v>2.4300000000000002</v>
      </c>
      <c r="Y19" s="203">
        <v>0</v>
      </c>
      <c r="Z19" s="203">
        <v>1.88</v>
      </c>
      <c r="AA19" s="203">
        <v>1.37</v>
      </c>
      <c r="AB19" s="203">
        <v>0</v>
      </c>
      <c r="AC19" s="203">
        <v>21.59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46.27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11.83</v>
      </c>
      <c r="L20" s="203">
        <v>64.41</v>
      </c>
      <c r="M20" s="203">
        <v>1.1399999999999999</v>
      </c>
      <c r="N20" s="203">
        <v>1.95</v>
      </c>
      <c r="O20" s="203">
        <v>2.75</v>
      </c>
      <c r="P20" s="203">
        <v>0.91</v>
      </c>
      <c r="Q20" s="203">
        <v>0.36</v>
      </c>
      <c r="R20" s="203">
        <v>0.69</v>
      </c>
      <c r="S20" s="203">
        <v>0.43</v>
      </c>
      <c r="T20" s="203">
        <v>0</v>
      </c>
      <c r="U20" s="203">
        <v>2.21</v>
      </c>
      <c r="V20" s="203">
        <v>0.34</v>
      </c>
      <c r="W20" s="203">
        <v>0.57999999999999996</v>
      </c>
      <c r="X20" s="203">
        <v>2.4300000000000002</v>
      </c>
      <c r="Y20" s="203">
        <v>0</v>
      </c>
      <c r="Z20" s="203">
        <v>1.88</v>
      </c>
      <c r="AA20" s="203">
        <v>1.37</v>
      </c>
      <c r="AB20" s="203">
        <v>0</v>
      </c>
      <c r="AC20" s="203">
        <v>21.59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46.24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11.83</v>
      </c>
      <c r="L21" s="203">
        <v>64.41</v>
      </c>
      <c r="M21" s="203">
        <v>1.1399999999999999</v>
      </c>
      <c r="N21" s="203">
        <v>1.95</v>
      </c>
      <c r="O21" s="203">
        <v>2.75</v>
      </c>
      <c r="P21" s="203">
        <v>0.91</v>
      </c>
      <c r="Q21" s="203">
        <v>0.36</v>
      </c>
      <c r="R21" s="203">
        <v>0.7</v>
      </c>
      <c r="S21" s="203">
        <v>0.43</v>
      </c>
      <c r="T21" s="203">
        <v>0</v>
      </c>
      <c r="U21" s="203">
        <v>2.21</v>
      </c>
      <c r="V21" s="203">
        <v>0.34</v>
      </c>
      <c r="W21" s="203">
        <v>0.57999999999999996</v>
      </c>
      <c r="X21" s="203">
        <v>2.4300000000000002</v>
      </c>
      <c r="Y21" s="203">
        <v>0</v>
      </c>
      <c r="Z21" s="203">
        <v>1.88</v>
      </c>
      <c r="AA21" s="203">
        <v>1.37</v>
      </c>
      <c r="AB21" s="203">
        <v>0</v>
      </c>
      <c r="AC21" s="203">
        <v>28.09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49.35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11.83</v>
      </c>
      <c r="L22" s="203">
        <v>64.41</v>
      </c>
      <c r="M22" s="203">
        <v>1.1399999999999999</v>
      </c>
      <c r="N22" s="203">
        <v>1.95</v>
      </c>
      <c r="O22" s="203">
        <v>2.75</v>
      </c>
      <c r="P22" s="203">
        <v>0.91</v>
      </c>
      <c r="Q22" s="203">
        <v>0.36</v>
      </c>
      <c r="R22" s="203">
        <v>0.7</v>
      </c>
      <c r="S22" s="203">
        <v>0.43</v>
      </c>
      <c r="T22" s="203">
        <v>0</v>
      </c>
      <c r="U22" s="203">
        <v>2.21</v>
      </c>
      <c r="V22" s="203">
        <v>0.34</v>
      </c>
      <c r="W22" s="203">
        <v>0.57999999999999996</v>
      </c>
      <c r="X22" s="203">
        <v>2.4300000000000002</v>
      </c>
      <c r="Y22" s="203">
        <v>0</v>
      </c>
      <c r="Z22" s="203">
        <v>1.88</v>
      </c>
      <c r="AA22" s="203">
        <v>1.37</v>
      </c>
      <c r="AB22" s="203">
        <v>0</v>
      </c>
      <c r="AC22" s="203">
        <v>21.59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46.24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11.83</v>
      </c>
      <c r="L23" s="203">
        <v>64.41</v>
      </c>
      <c r="M23" s="203">
        <v>1.1399999999999999</v>
      </c>
      <c r="N23" s="203">
        <v>1.95</v>
      </c>
      <c r="O23" s="203">
        <v>2.75</v>
      </c>
      <c r="P23" s="203">
        <v>0.91</v>
      </c>
      <c r="Q23" s="203">
        <v>0.36</v>
      </c>
      <c r="R23" s="203">
        <v>0.69</v>
      </c>
      <c r="S23" s="203">
        <v>0.43</v>
      </c>
      <c r="T23" s="203">
        <v>0</v>
      </c>
      <c r="U23" s="203">
        <v>2.64</v>
      </c>
      <c r="V23" s="203">
        <v>0.34</v>
      </c>
      <c r="W23" s="203">
        <v>0.57999999999999996</v>
      </c>
      <c r="X23" s="203">
        <v>2.4300000000000002</v>
      </c>
      <c r="Y23" s="203">
        <v>0</v>
      </c>
      <c r="Z23" s="203">
        <v>4.58</v>
      </c>
      <c r="AA23" s="203">
        <v>1.37</v>
      </c>
      <c r="AB23" s="203">
        <v>0</v>
      </c>
      <c r="AC23" s="203">
        <v>21.59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45.55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11.83</v>
      </c>
      <c r="L24" s="203">
        <v>64.41</v>
      </c>
      <c r="M24" s="203">
        <v>1.1399999999999999</v>
      </c>
      <c r="N24" s="203">
        <v>1.95</v>
      </c>
      <c r="O24" s="203">
        <v>2.75</v>
      </c>
      <c r="P24" s="203">
        <v>0.91</v>
      </c>
      <c r="Q24" s="203">
        <v>0.36</v>
      </c>
      <c r="R24" s="203">
        <v>0.69</v>
      </c>
      <c r="S24" s="203">
        <v>0.43</v>
      </c>
      <c r="T24" s="203">
        <v>0</v>
      </c>
      <c r="U24" s="203">
        <v>2.64</v>
      </c>
      <c r="V24" s="203">
        <v>0.34</v>
      </c>
      <c r="W24" s="203">
        <v>0.57999999999999996</v>
      </c>
      <c r="X24" s="203">
        <v>2.4300000000000002</v>
      </c>
      <c r="Y24" s="203">
        <v>0</v>
      </c>
      <c r="Z24" s="203">
        <v>4.58</v>
      </c>
      <c r="AA24" s="203">
        <v>1.37</v>
      </c>
      <c r="AB24" s="203">
        <v>0</v>
      </c>
      <c r="AC24" s="203">
        <v>21.59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45.55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11.83</v>
      </c>
      <c r="L25" s="203">
        <v>64.41</v>
      </c>
      <c r="M25" s="203">
        <v>1.1399999999999999</v>
      </c>
      <c r="N25" s="203">
        <v>1.95</v>
      </c>
      <c r="O25" s="203">
        <v>2.75</v>
      </c>
      <c r="P25" s="203">
        <v>0.91</v>
      </c>
      <c r="Q25" s="203">
        <v>0.36</v>
      </c>
      <c r="R25" s="203">
        <v>0.69</v>
      </c>
      <c r="S25" s="203">
        <v>0.43</v>
      </c>
      <c r="T25" s="203">
        <v>0</v>
      </c>
      <c r="U25" s="203">
        <v>2.64</v>
      </c>
      <c r="V25" s="203">
        <v>0.34</v>
      </c>
      <c r="W25" s="203">
        <v>0.57999999999999996</v>
      </c>
      <c r="X25" s="203">
        <v>2.4300000000000002</v>
      </c>
      <c r="Y25" s="203">
        <v>0</v>
      </c>
      <c r="Z25" s="203">
        <v>4.58</v>
      </c>
      <c r="AA25" s="203">
        <v>1.37</v>
      </c>
      <c r="AB25" s="203">
        <v>0</v>
      </c>
      <c r="AC25" s="203">
        <v>21.59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45.55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11.83</v>
      </c>
      <c r="L26" s="203">
        <v>64.41</v>
      </c>
      <c r="M26" s="203">
        <v>1.1399999999999999</v>
      </c>
      <c r="N26" s="203">
        <v>1.95</v>
      </c>
      <c r="O26" s="203">
        <v>2.75</v>
      </c>
      <c r="P26" s="203">
        <v>0.91</v>
      </c>
      <c r="Q26" s="203">
        <v>0.36</v>
      </c>
      <c r="R26" s="203">
        <v>0.69</v>
      </c>
      <c r="S26" s="203">
        <v>0.43</v>
      </c>
      <c r="T26" s="203">
        <v>0</v>
      </c>
      <c r="U26" s="203">
        <v>2.64</v>
      </c>
      <c r="V26" s="203">
        <v>0.34</v>
      </c>
      <c r="W26" s="203">
        <v>0.57999999999999996</v>
      </c>
      <c r="X26" s="203">
        <v>2.4300000000000002</v>
      </c>
      <c r="Y26" s="203">
        <v>0</v>
      </c>
      <c r="Z26" s="203">
        <v>4.58</v>
      </c>
      <c r="AA26" s="203">
        <v>1.37</v>
      </c>
      <c r="AB26" s="203">
        <v>0</v>
      </c>
      <c r="AC26" s="203">
        <v>21.59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45.55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11.83</v>
      </c>
      <c r="L27" s="203">
        <v>64.41</v>
      </c>
      <c r="M27" s="203">
        <v>1.1399999999999999</v>
      </c>
      <c r="N27" s="203">
        <v>1.95</v>
      </c>
      <c r="O27" s="203">
        <v>2.75</v>
      </c>
      <c r="P27" s="203">
        <v>0.91</v>
      </c>
      <c r="Q27" s="203">
        <v>0.36</v>
      </c>
      <c r="R27" s="203">
        <v>0.69</v>
      </c>
      <c r="S27" s="203">
        <v>0.43</v>
      </c>
      <c r="T27" s="203">
        <v>0</v>
      </c>
      <c r="U27" s="203">
        <v>2.64</v>
      </c>
      <c r="V27" s="203">
        <v>0.34</v>
      </c>
      <c r="W27" s="203">
        <v>0.57999999999999996</v>
      </c>
      <c r="X27" s="203">
        <v>2.4300000000000002</v>
      </c>
      <c r="Y27" s="203">
        <v>0</v>
      </c>
      <c r="Z27" s="203">
        <v>4.58</v>
      </c>
      <c r="AA27" s="203">
        <v>1.37</v>
      </c>
      <c r="AB27" s="203">
        <v>0</v>
      </c>
      <c r="AC27" s="203">
        <v>21.59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45.55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11.83</v>
      </c>
      <c r="L28" s="203">
        <v>64.41</v>
      </c>
      <c r="M28" s="203">
        <v>1.1399999999999999</v>
      </c>
      <c r="N28" s="203">
        <v>1.95</v>
      </c>
      <c r="O28" s="203">
        <v>2.75</v>
      </c>
      <c r="P28" s="203">
        <v>0.91</v>
      </c>
      <c r="Q28" s="203">
        <v>0.36</v>
      </c>
      <c r="R28" s="203">
        <v>0.69</v>
      </c>
      <c r="S28" s="203">
        <v>0.43</v>
      </c>
      <c r="T28" s="203">
        <v>0</v>
      </c>
      <c r="U28" s="203">
        <v>2.64</v>
      </c>
      <c r="V28" s="203">
        <v>0.34</v>
      </c>
      <c r="W28" s="203">
        <v>0.57999999999999996</v>
      </c>
      <c r="X28" s="203">
        <v>2.4300000000000002</v>
      </c>
      <c r="Y28" s="203">
        <v>0</v>
      </c>
      <c r="Z28" s="203">
        <v>4.58</v>
      </c>
      <c r="AA28" s="203">
        <v>1.37</v>
      </c>
      <c r="AB28" s="203">
        <v>0</v>
      </c>
      <c r="AC28" s="203">
        <v>28.09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48.98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11.83</v>
      </c>
      <c r="L29" s="203">
        <v>64.41</v>
      </c>
      <c r="M29" s="203">
        <v>1.1399999999999999</v>
      </c>
      <c r="N29" s="203">
        <v>1.95</v>
      </c>
      <c r="O29" s="203">
        <v>2.75</v>
      </c>
      <c r="P29" s="203">
        <v>0.91</v>
      </c>
      <c r="Q29" s="203">
        <v>0.36</v>
      </c>
      <c r="R29" s="203">
        <v>0.69</v>
      </c>
      <c r="S29" s="203">
        <v>0.43</v>
      </c>
      <c r="T29" s="203">
        <v>0</v>
      </c>
      <c r="U29" s="203">
        <v>2.64</v>
      </c>
      <c r="V29" s="203">
        <v>0.34</v>
      </c>
      <c r="W29" s="203">
        <v>0.57999999999999996</v>
      </c>
      <c r="X29" s="203">
        <v>2.4300000000000002</v>
      </c>
      <c r="Y29" s="203">
        <v>0</v>
      </c>
      <c r="Z29" s="203">
        <v>4.58</v>
      </c>
      <c r="AA29" s="203">
        <v>1.37</v>
      </c>
      <c r="AB29" s="203">
        <v>0</v>
      </c>
      <c r="AC29" s="203">
        <v>28.09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48.98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11.83</v>
      </c>
      <c r="L30" s="203">
        <v>64.41</v>
      </c>
      <c r="M30" s="203">
        <v>1.1399999999999999</v>
      </c>
      <c r="N30" s="203">
        <v>1.95</v>
      </c>
      <c r="O30" s="203">
        <v>2.75</v>
      </c>
      <c r="P30" s="203">
        <v>0.91</v>
      </c>
      <c r="Q30" s="203">
        <v>0.36</v>
      </c>
      <c r="R30" s="203">
        <v>0.69</v>
      </c>
      <c r="S30" s="203">
        <v>0.43</v>
      </c>
      <c r="T30" s="203">
        <v>0</v>
      </c>
      <c r="U30" s="203">
        <v>2.64</v>
      </c>
      <c r="V30" s="203">
        <v>0.34</v>
      </c>
      <c r="W30" s="203">
        <v>0.57999999999999996</v>
      </c>
      <c r="X30" s="203">
        <v>2.4300000000000002</v>
      </c>
      <c r="Y30" s="203">
        <v>0</v>
      </c>
      <c r="Z30" s="203">
        <v>4.58</v>
      </c>
      <c r="AA30" s="203">
        <v>1.37</v>
      </c>
      <c r="AB30" s="203">
        <v>0</v>
      </c>
      <c r="AC30" s="203">
        <v>28.09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48.98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78.98</v>
      </c>
      <c r="L31" s="203">
        <v>64.41</v>
      </c>
      <c r="M31" s="203">
        <v>1.1399999999999999</v>
      </c>
      <c r="N31" s="203">
        <v>1.95</v>
      </c>
      <c r="O31" s="203">
        <v>2.75</v>
      </c>
      <c r="P31" s="203">
        <v>0.91</v>
      </c>
      <c r="Q31" s="203">
        <v>0.36</v>
      </c>
      <c r="R31" s="203">
        <v>0.69</v>
      </c>
      <c r="S31" s="203">
        <v>0.43</v>
      </c>
      <c r="T31" s="203">
        <v>0</v>
      </c>
      <c r="U31" s="203">
        <v>2.64</v>
      </c>
      <c r="V31" s="203">
        <v>0.34</v>
      </c>
      <c r="W31" s="203">
        <v>0.57999999999999996</v>
      </c>
      <c r="X31" s="203">
        <v>2.4300000000000002</v>
      </c>
      <c r="Y31" s="203">
        <v>0</v>
      </c>
      <c r="Z31" s="203">
        <v>4.58</v>
      </c>
      <c r="AA31" s="203">
        <v>1.37</v>
      </c>
      <c r="AB31" s="203">
        <v>0</v>
      </c>
      <c r="AC31" s="203">
        <v>21.59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45.55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78.98</v>
      </c>
      <c r="L32" s="203">
        <v>64.41</v>
      </c>
      <c r="M32" s="203">
        <v>1.1399999999999999</v>
      </c>
      <c r="N32" s="203">
        <v>1.95</v>
      </c>
      <c r="O32" s="203">
        <v>2.75</v>
      </c>
      <c r="P32" s="203">
        <v>0.91</v>
      </c>
      <c r="Q32" s="203">
        <v>0.36</v>
      </c>
      <c r="R32" s="203">
        <v>0.69</v>
      </c>
      <c r="S32" s="203">
        <v>0.43</v>
      </c>
      <c r="T32" s="203">
        <v>0</v>
      </c>
      <c r="U32" s="203">
        <v>2.64</v>
      </c>
      <c r="V32" s="203">
        <v>0.34</v>
      </c>
      <c r="W32" s="203">
        <v>0.57999999999999996</v>
      </c>
      <c r="X32" s="203">
        <v>2.4300000000000002</v>
      </c>
      <c r="Y32" s="203">
        <v>0</v>
      </c>
      <c r="Z32" s="203">
        <v>4.58</v>
      </c>
      <c r="AA32" s="203">
        <v>1.37</v>
      </c>
      <c r="AB32" s="203">
        <v>0</v>
      </c>
      <c r="AC32" s="203">
        <v>21.59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45.55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78.98</v>
      </c>
      <c r="L33" s="203">
        <v>64.41</v>
      </c>
      <c r="M33" s="203">
        <v>1.1399999999999999</v>
      </c>
      <c r="N33" s="203">
        <v>1.95</v>
      </c>
      <c r="O33" s="203">
        <v>2.75</v>
      </c>
      <c r="P33" s="203">
        <v>0.91</v>
      </c>
      <c r="Q33" s="203">
        <v>0.36</v>
      </c>
      <c r="R33" s="203">
        <v>0.69</v>
      </c>
      <c r="S33" s="203">
        <v>0.43</v>
      </c>
      <c r="T33" s="203">
        <v>0</v>
      </c>
      <c r="U33" s="203">
        <v>3.07</v>
      </c>
      <c r="V33" s="203">
        <v>0.34</v>
      </c>
      <c r="W33" s="203">
        <v>0.57999999999999996</v>
      </c>
      <c r="X33" s="203">
        <v>2.4300000000000002</v>
      </c>
      <c r="Y33" s="203">
        <v>0</v>
      </c>
      <c r="Z33" s="203">
        <v>4.58</v>
      </c>
      <c r="AA33" s="203">
        <v>1.37</v>
      </c>
      <c r="AB33" s="203">
        <v>0</v>
      </c>
      <c r="AC33" s="203">
        <v>21.59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46.24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78.98</v>
      </c>
      <c r="L34" s="203">
        <v>64.180000000000007</v>
      </c>
      <c r="M34" s="203">
        <v>1.1399999999999999</v>
      </c>
      <c r="N34" s="203">
        <v>1.95</v>
      </c>
      <c r="O34" s="203">
        <v>2.75</v>
      </c>
      <c r="P34" s="203">
        <v>0.91</v>
      </c>
      <c r="Q34" s="203">
        <v>0.36</v>
      </c>
      <c r="R34" s="203">
        <v>0.7</v>
      </c>
      <c r="S34" s="203">
        <v>0.43</v>
      </c>
      <c r="T34" s="203">
        <v>0</v>
      </c>
      <c r="U34" s="203">
        <v>3.07</v>
      </c>
      <c r="V34" s="203">
        <v>0.34</v>
      </c>
      <c r="W34" s="203">
        <v>0.57999999999999996</v>
      </c>
      <c r="X34" s="203">
        <v>2.4300000000000002</v>
      </c>
      <c r="Y34" s="203">
        <v>0</v>
      </c>
      <c r="Z34" s="203">
        <v>4.58</v>
      </c>
      <c r="AA34" s="203">
        <v>1.37</v>
      </c>
      <c r="AB34" s="203">
        <v>0</v>
      </c>
      <c r="AC34" s="203">
        <v>21.59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46.24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75.790000000000006</v>
      </c>
      <c r="L35" s="203">
        <v>64.180000000000007</v>
      </c>
      <c r="M35" s="203">
        <v>1.1399999999999999</v>
      </c>
      <c r="N35" s="203">
        <v>1.95</v>
      </c>
      <c r="O35" s="203">
        <v>2.75</v>
      </c>
      <c r="P35" s="203">
        <v>0.91</v>
      </c>
      <c r="Q35" s="203">
        <v>0.36</v>
      </c>
      <c r="R35" s="203">
        <v>0.7</v>
      </c>
      <c r="S35" s="203">
        <v>0.43</v>
      </c>
      <c r="T35" s="203">
        <v>0</v>
      </c>
      <c r="U35" s="203">
        <v>3.07</v>
      </c>
      <c r="V35" s="203">
        <v>0.34</v>
      </c>
      <c r="W35" s="203">
        <v>0.57999999999999996</v>
      </c>
      <c r="X35" s="203">
        <v>2.4300000000000002</v>
      </c>
      <c r="Y35" s="203">
        <v>0</v>
      </c>
      <c r="Z35" s="203">
        <v>4.58</v>
      </c>
      <c r="AA35" s="203">
        <v>1.37</v>
      </c>
      <c r="AB35" s="203">
        <v>0</v>
      </c>
      <c r="AC35" s="203">
        <v>21.59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46.24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75.790000000000006</v>
      </c>
      <c r="L36" s="203">
        <v>64.180000000000007</v>
      </c>
      <c r="M36" s="203">
        <v>1.1399999999999999</v>
      </c>
      <c r="N36" s="203">
        <v>1.95</v>
      </c>
      <c r="O36" s="203">
        <v>2.75</v>
      </c>
      <c r="P36" s="203">
        <v>0.91</v>
      </c>
      <c r="Q36" s="203">
        <v>0.36</v>
      </c>
      <c r="R36" s="203">
        <v>0.7</v>
      </c>
      <c r="S36" s="203">
        <v>0.43</v>
      </c>
      <c r="T36" s="203">
        <v>0</v>
      </c>
      <c r="U36" s="203">
        <v>3.07</v>
      </c>
      <c r="V36" s="203">
        <v>0.34</v>
      </c>
      <c r="W36" s="203">
        <v>0.57999999999999996</v>
      </c>
      <c r="X36" s="203">
        <v>2.4300000000000002</v>
      </c>
      <c r="Y36" s="203">
        <v>0</v>
      </c>
      <c r="Z36" s="203">
        <v>4.58</v>
      </c>
      <c r="AA36" s="203">
        <v>1.37</v>
      </c>
      <c r="AB36" s="203">
        <v>0</v>
      </c>
      <c r="AC36" s="203">
        <v>21.59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46.24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75.790000000000006</v>
      </c>
      <c r="L37" s="203">
        <v>63.97</v>
      </c>
      <c r="M37" s="203">
        <v>1.1399999999999999</v>
      </c>
      <c r="N37" s="203">
        <v>1.95</v>
      </c>
      <c r="O37" s="203">
        <v>2.75</v>
      </c>
      <c r="P37" s="203">
        <v>0.91</v>
      </c>
      <c r="Q37" s="203">
        <v>0.36</v>
      </c>
      <c r="R37" s="203">
        <v>0.7</v>
      </c>
      <c r="S37" s="203">
        <v>0.43</v>
      </c>
      <c r="T37" s="203">
        <v>0</v>
      </c>
      <c r="U37" s="203">
        <v>3.07</v>
      </c>
      <c r="V37" s="203">
        <v>0.34</v>
      </c>
      <c r="W37" s="203">
        <v>0.57999999999999996</v>
      </c>
      <c r="X37" s="203">
        <v>2.4300000000000002</v>
      </c>
      <c r="Y37" s="203">
        <v>0</v>
      </c>
      <c r="Z37" s="203">
        <v>4.58</v>
      </c>
      <c r="AA37" s="203">
        <v>1.37</v>
      </c>
      <c r="AB37" s="203">
        <v>0</v>
      </c>
      <c r="AC37" s="203">
        <v>21.59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46.27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75.790000000000006</v>
      </c>
      <c r="L38" s="203">
        <v>63.97</v>
      </c>
      <c r="M38" s="203">
        <v>1.1399999999999999</v>
      </c>
      <c r="N38" s="203">
        <v>1.95</v>
      </c>
      <c r="O38" s="203">
        <v>2.75</v>
      </c>
      <c r="P38" s="203">
        <v>0.91</v>
      </c>
      <c r="Q38" s="203">
        <v>0.36</v>
      </c>
      <c r="R38" s="203">
        <v>0.7</v>
      </c>
      <c r="S38" s="203">
        <v>0.43</v>
      </c>
      <c r="T38" s="203">
        <v>0</v>
      </c>
      <c r="U38" s="203">
        <v>3.07</v>
      </c>
      <c r="V38" s="203">
        <v>0.34</v>
      </c>
      <c r="W38" s="203">
        <v>0.56999999999999995</v>
      </c>
      <c r="X38" s="203">
        <v>2.4300000000000002</v>
      </c>
      <c r="Y38" s="203">
        <v>0</v>
      </c>
      <c r="Z38" s="203">
        <v>4.58</v>
      </c>
      <c r="AA38" s="203">
        <v>1.37</v>
      </c>
      <c r="AB38" s="203">
        <v>0</v>
      </c>
      <c r="AC38" s="203">
        <v>21.59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46.24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75.790000000000006</v>
      </c>
      <c r="L39" s="203">
        <v>64.180000000000007</v>
      </c>
      <c r="M39" s="203">
        <v>1.1399999999999999</v>
      </c>
      <c r="N39" s="203">
        <v>1.95</v>
      </c>
      <c r="O39" s="203">
        <v>2.75</v>
      </c>
      <c r="P39" s="203">
        <v>0.91</v>
      </c>
      <c r="Q39" s="203">
        <v>0.36</v>
      </c>
      <c r="R39" s="203">
        <v>0.7</v>
      </c>
      <c r="S39" s="203">
        <v>0.43</v>
      </c>
      <c r="T39" s="203">
        <v>0</v>
      </c>
      <c r="U39" s="203">
        <v>3.07</v>
      </c>
      <c r="V39" s="203">
        <v>0.34</v>
      </c>
      <c r="W39" s="203">
        <v>0.57999999999999996</v>
      </c>
      <c r="X39" s="203">
        <v>2.4300000000000002</v>
      </c>
      <c r="Y39" s="203">
        <v>0</v>
      </c>
      <c r="Z39" s="203">
        <v>4.58</v>
      </c>
      <c r="AA39" s="203">
        <v>1.37</v>
      </c>
      <c r="AB39" s="203">
        <v>0</v>
      </c>
      <c r="AC39" s="203">
        <v>21.59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46.24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75.790000000000006</v>
      </c>
      <c r="L40" s="203">
        <v>64.180000000000007</v>
      </c>
      <c r="M40" s="203">
        <v>1.1399999999999999</v>
      </c>
      <c r="N40" s="203">
        <v>1.95</v>
      </c>
      <c r="O40" s="203">
        <v>2.75</v>
      </c>
      <c r="P40" s="203">
        <v>0.91</v>
      </c>
      <c r="Q40" s="203">
        <v>0.36</v>
      </c>
      <c r="R40" s="203">
        <v>0.7</v>
      </c>
      <c r="S40" s="203">
        <v>0.43</v>
      </c>
      <c r="T40" s="203">
        <v>0</v>
      </c>
      <c r="U40" s="203">
        <v>3.07</v>
      </c>
      <c r="V40" s="203">
        <v>0.34</v>
      </c>
      <c r="W40" s="203">
        <v>0.57999999999999996</v>
      </c>
      <c r="X40" s="203">
        <v>2.4300000000000002</v>
      </c>
      <c r="Y40" s="203">
        <v>0</v>
      </c>
      <c r="Z40" s="203">
        <v>4.58</v>
      </c>
      <c r="AA40" s="203">
        <v>1.37</v>
      </c>
      <c r="AB40" s="203">
        <v>0</v>
      </c>
      <c r="AC40" s="203">
        <v>21.59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46.24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75.790000000000006</v>
      </c>
      <c r="L41" s="203">
        <v>64.180000000000007</v>
      </c>
      <c r="M41" s="203">
        <v>1.1399999999999999</v>
      </c>
      <c r="N41" s="203">
        <v>1.95</v>
      </c>
      <c r="O41" s="203">
        <v>2.75</v>
      </c>
      <c r="P41" s="203">
        <v>0.91</v>
      </c>
      <c r="Q41" s="203">
        <v>0.36</v>
      </c>
      <c r="R41" s="203">
        <v>0.7</v>
      </c>
      <c r="S41" s="203">
        <v>0.43</v>
      </c>
      <c r="T41" s="203">
        <v>0</v>
      </c>
      <c r="U41" s="203">
        <v>3.39</v>
      </c>
      <c r="V41" s="203">
        <v>0.34</v>
      </c>
      <c r="W41" s="203">
        <v>0.56999999999999995</v>
      </c>
      <c r="X41" s="203">
        <v>2.4300000000000002</v>
      </c>
      <c r="Y41" s="203">
        <v>0</v>
      </c>
      <c r="Z41" s="203">
        <v>4.58</v>
      </c>
      <c r="AA41" s="203">
        <v>1.37</v>
      </c>
      <c r="AB41" s="203">
        <v>0</v>
      </c>
      <c r="AC41" s="203">
        <v>21.59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46.24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75.790000000000006</v>
      </c>
      <c r="L42" s="203">
        <v>64.180000000000007</v>
      </c>
      <c r="M42" s="203">
        <v>1.1399999999999999</v>
      </c>
      <c r="N42" s="203">
        <v>1.95</v>
      </c>
      <c r="O42" s="203">
        <v>2.75</v>
      </c>
      <c r="P42" s="203">
        <v>0.91</v>
      </c>
      <c r="Q42" s="203">
        <v>0.36</v>
      </c>
      <c r="R42" s="203">
        <v>0.7</v>
      </c>
      <c r="S42" s="203">
        <v>0.43</v>
      </c>
      <c r="T42" s="203">
        <v>0</v>
      </c>
      <c r="U42" s="203">
        <v>3.39</v>
      </c>
      <c r="V42" s="203">
        <v>0.34</v>
      </c>
      <c r="W42" s="203">
        <v>0.56999999999999995</v>
      </c>
      <c r="X42" s="203">
        <v>2.4300000000000002</v>
      </c>
      <c r="Y42" s="203">
        <v>0</v>
      </c>
      <c r="Z42" s="203">
        <v>4.58</v>
      </c>
      <c r="AA42" s="203">
        <v>1.37</v>
      </c>
      <c r="AB42" s="203">
        <v>0</v>
      </c>
      <c r="AC42" s="203">
        <v>21.59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46.24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75.790000000000006</v>
      </c>
      <c r="L43" s="203">
        <v>63.67</v>
      </c>
      <c r="M43" s="203">
        <v>1.1399999999999999</v>
      </c>
      <c r="N43" s="203">
        <v>1.95</v>
      </c>
      <c r="O43" s="203">
        <v>2.75</v>
      </c>
      <c r="P43" s="203">
        <v>0.91</v>
      </c>
      <c r="Q43" s="203">
        <v>0.36</v>
      </c>
      <c r="R43" s="203">
        <v>0.7</v>
      </c>
      <c r="S43" s="203">
        <v>0.43</v>
      </c>
      <c r="T43" s="203">
        <v>0</v>
      </c>
      <c r="U43" s="203">
        <v>3.39</v>
      </c>
      <c r="V43" s="203">
        <v>0.34</v>
      </c>
      <c r="W43" s="203">
        <v>0.56999999999999995</v>
      </c>
      <c r="X43" s="203">
        <v>2.4300000000000002</v>
      </c>
      <c r="Y43" s="203">
        <v>0</v>
      </c>
      <c r="Z43" s="203">
        <v>4.58</v>
      </c>
      <c r="AA43" s="203">
        <v>1.37</v>
      </c>
      <c r="AB43" s="203">
        <v>0</v>
      </c>
      <c r="AC43" s="203">
        <v>21.59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45.69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75.790000000000006</v>
      </c>
      <c r="L44" s="203">
        <v>63.67</v>
      </c>
      <c r="M44" s="203">
        <v>1.1399999999999999</v>
      </c>
      <c r="N44" s="203">
        <v>1.95</v>
      </c>
      <c r="O44" s="203">
        <v>2.75</v>
      </c>
      <c r="P44" s="203">
        <v>0.91</v>
      </c>
      <c r="Q44" s="203">
        <v>0.36</v>
      </c>
      <c r="R44" s="203">
        <v>0.7</v>
      </c>
      <c r="S44" s="203">
        <v>0.43</v>
      </c>
      <c r="T44" s="203">
        <v>0</v>
      </c>
      <c r="U44" s="203">
        <v>3.39</v>
      </c>
      <c r="V44" s="203">
        <v>0.34</v>
      </c>
      <c r="W44" s="203">
        <v>0.56999999999999995</v>
      </c>
      <c r="X44" s="203">
        <v>2.4300000000000002</v>
      </c>
      <c r="Y44" s="203">
        <v>0</v>
      </c>
      <c r="Z44" s="203">
        <v>4.58</v>
      </c>
      <c r="AA44" s="203">
        <v>1.37</v>
      </c>
      <c r="AB44" s="203">
        <v>0</v>
      </c>
      <c r="AC44" s="203">
        <v>22.57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45.47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75.790000000000006</v>
      </c>
      <c r="L45" s="203">
        <v>63.67</v>
      </c>
      <c r="M45" s="203">
        <v>1.1399999999999999</v>
      </c>
      <c r="N45" s="203">
        <v>1.95</v>
      </c>
      <c r="O45" s="203">
        <v>2.75</v>
      </c>
      <c r="P45" s="203">
        <v>0.91</v>
      </c>
      <c r="Q45" s="203">
        <v>0.36</v>
      </c>
      <c r="R45" s="203">
        <v>0.7</v>
      </c>
      <c r="S45" s="203">
        <v>0.43</v>
      </c>
      <c r="T45" s="203">
        <v>0</v>
      </c>
      <c r="U45" s="203">
        <v>3.39</v>
      </c>
      <c r="V45" s="203">
        <v>0.34</v>
      </c>
      <c r="W45" s="203">
        <v>0.56999999999999995</v>
      </c>
      <c r="X45" s="203">
        <v>2.4300000000000002</v>
      </c>
      <c r="Y45" s="203">
        <v>0</v>
      </c>
      <c r="Z45" s="203">
        <v>3.42</v>
      </c>
      <c r="AA45" s="203">
        <v>1.37</v>
      </c>
      <c r="AB45" s="203">
        <v>0</v>
      </c>
      <c r="AC45" s="203">
        <v>22.57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45.47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75.790000000000006</v>
      </c>
      <c r="L46" s="203">
        <v>63.67</v>
      </c>
      <c r="M46" s="203">
        <v>1.1399999999999999</v>
      </c>
      <c r="N46" s="203">
        <v>1.95</v>
      </c>
      <c r="O46" s="203">
        <v>2.75</v>
      </c>
      <c r="P46" s="203">
        <v>0.91</v>
      </c>
      <c r="Q46" s="203">
        <v>0.36</v>
      </c>
      <c r="R46" s="203">
        <v>0.7</v>
      </c>
      <c r="S46" s="203">
        <v>0.43</v>
      </c>
      <c r="T46" s="203">
        <v>0</v>
      </c>
      <c r="U46" s="203">
        <v>3.39</v>
      </c>
      <c r="V46" s="203">
        <v>0.34</v>
      </c>
      <c r="W46" s="203">
        <v>0.56999999999999995</v>
      </c>
      <c r="X46" s="203">
        <v>2.4300000000000002</v>
      </c>
      <c r="Y46" s="203">
        <v>0</v>
      </c>
      <c r="Z46" s="203">
        <v>3.42</v>
      </c>
      <c r="AA46" s="203">
        <v>1.37</v>
      </c>
      <c r="AB46" s="203">
        <v>0</v>
      </c>
      <c r="AC46" s="203">
        <v>22.57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45.47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6.03</v>
      </c>
      <c r="L47" s="203">
        <v>4.76</v>
      </c>
      <c r="M47" s="203">
        <v>1.1399999999999999</v>
      </c>
      <c r="N47" s="203">
        <v>1.95</v>
      </c>
      <c r="O47" s="203">
        <v>2.75</v>
      </c>
      <c r="P47" s="203">
        <v>0.91</v>
      </c>
      <c r="Q47" s="203">
        <v>0.36</v>
      </c>
      <c r="R47" s="203">
        <v>0.7</v>
      </c>
      <c r="S47" s="203">
        <v>0.43</v>
      </c>
      <c r="T47" s="203">
        <v>0</v>
      </c>
      <c r="U47" s="203">
        <v>3.39</v>
      </c>
      <c r="V47" s="203">
        <v>0.34</v>
      </c>
      <c r="W47" s="203">
        <v>0.57999999999999996</v>
      </c>
      <c r="X47" s="203">
        <v>2.4300000000000002</v>
      </c>
      <c r="Y47" s="203">
        <v>0</v>
      </c>
      <c r="Z47" s="203">
        <v>0</v>
      </c>
      <c r="AA47" s="203">
        <v>1.37</v>
      </c>
      <c r="AB47" s="203">
        <v>0</v>
      </c>
      <c r="AC47" s="203">
        <v>23.54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45.47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6.03</v>
      </c>
      <c r="L48" s="203">
        <v>4.76</v>
      </c>
      <c r="M48" s="203">
        <v>1.1399999999999999</v>
      </c>
      <c r="N48" s="203">
        <v>1.95</v>
      </c>
      <c r="O48" s="203">
        <v>2.75</v>
      </c>
      <c r="P48" s="203">
        <v>0.91</v>
      </c>
      <c r="Q48" s="203">
        <v>0.36</v>
      </c>
      <c r="R48" s="203">
        <v>0.7</v>
      </c>
      <c r="S48" s="203">
        <v>0.43</v>
      </c>
      <c r="T48" s="203">
        <v>0</v>
      </c>
      <c r="U48" s="203">
        <v>3.39</v>
      </c>
      <c r="V48" s="203">
        <v>0.34</v>
      </c>
      <c r="W48" s="203">
        <v>0.57999999999999996</v>
      </c>
      <c r="X48" s="203">
        <v>2.4300000000000002</v>
      </c>
      <c r="Y48" s="203">
        <v>0</v>
      </c>
      <c r="Z48" s="203">
        <v>0</v>
      </c>
      <c r="AA48" s="203">
        <v>1.37</v>
      </c>
      <c r="AB48" s="203">
        <v>0</v>
      </c>
      <c r="AC48" s="203">
        <v>23.54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45.47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6.03</v>
      </c>
      <c r="L49" s="203">
        <v>4.76</v>
      </c>
      <c r="M49" s="203">
        <v>1.1399999999999999</v>
      </c>
      <c r="N49" s="203">
        <v>1.95</v>
      </c>
      <c r="O49" s="203">
        <v>2.75</v>
      </c>
      <c r="P49" s="203">
        <v>0.91</v>
      </c>
      <c r="Q49" s="203">
        <v>0.35</v>
      </c>
      <c r="R49" s="203">
        <v>0.7</v>
      </c>
      <c r="S49" s="203">
        <v>0.44</v>
      </c>
      <c r="T49" s="203">
        <v>0</v>
      </c>
      <c r="U49" s="203">
        <v>3.39</v>
      </c>
      <c r="V49" s="203">
        <v>0.34</v>
      </c>
      <c r="W49" s="203">
        <v>0.57999999999999996</v>
      </c>
      <c r="X49" s="203">
        <v>2.4300000000000002</v>
      </c>
      <c r="Y49" s="203">
        <v>0</v>
      </c>
      <c r="Z49" s="203">
        <v>0</v>
      </c>
      <c r="AA49" s="203">
        <v>1.1200000000000001</v>
      </c>
      <c r="AB49" s="203">
        <v>0</v>
      </c>
      <c r="AC49" s="203">
        <v>28.94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48.23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6.03</v>
      </c>
      <c r="L50" s="203">
        <v>4.76</v>
      </c>
      <c r="M50" s="203">
        <v>1.1399999999999999</v>
      </c>
      <c r="N50" s="203">
        <v>1.95</v>
      </c>
      <c r="O50" s="203">
        <v>2.75</v>
      </c>
      <c r="P50" s="203">
        <v>0.91</v>
      </c>
      <c r="Q50" s="203">
        <v>0.35</v>
      </c>
      <c r="R50" s="203">
        <v>0.7</v>
      </c>
      <c r="S50" s="203">
        <v>0.44</v>
      </c>
      <c r="T50" s="203">
        <v>0</v>
      </c>
      <c r="U50" s="203">
        <v>3.39</v>
      </c>
      <c r="V50" s="203">
        <v>0.34</v>
      </c>
      <c r="W50" s="203">
        <v>0.57999999999999996</v>
      </c>
      <c r="X50" s="203">
        <v>2.4300000000000002</v>
      </c>
      <c r="Y50" s="203">
        <v>0</v>
      </c>
      <c r="Z50" s="203">
        <v>0</v>
      </c>
      <c r="AA50" s="203">
        <v>1.1200000000000001</v>
      </c>
      <c r="AB50" s="203">
        <v>0</v>
      </c>
      <c r="AC50" s="203">
        <v>23.54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45.47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14.53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74.16</v>
      </c>
      <c r="L51" s="203">
        <v>59.6</v>
      </c>
      <c r="M51" s="203">
        <v>1.1399999999999999</v>
      </c>
      <c r="N51" s="203">
        <v>1.95</v>
      </c>
      <c r="O51" s="203">
        <v>2.75</v>
      </c>
      <c r="P51" s="203">
        <v>0.9</v>
      </c>
      <c r="Q51" s="203">
        <v>0.36</v>
      </c>
      <c r="R51" s="203">
        <v>0.7</v>
      </c>
      <c r="S51" s="203">
        <v>0.43</v>
      </c>
      <c r="T51" s="203">
        <v>0</v>
      </c>
      <c r="U51" s="203">
        <v>1.85</v>
      </c>
      <c r="V51" s="203">
        <v>0.34</v>
      </c>
      <c r="W51" s="203">
        <v>0.56999999999999995</v>
      </c>
      <c r="X51" s="203">
        <v>2.4300000000000002</v>
      </c>
      <c r="Y51" s="203">
        <v>0</v>
      </c>
      <c r="Z51" s="203">
        <v>0</v>
      </c>
      <c r="AA51" s="203">
        <v>0.95</v>
      </c>
      <c r="AB51" s="203">
        <v>0</v>
      </c>
      <c r="AC51" s="203">
        <v>23.54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45.47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14.53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74.17</v>
      </c>
      <c r="L52" s="203">
        <v>59.6</v>
      </c>
      <c r="M52" s="203">
        <v>1.1399999999999999</v>
      </c>
      <c r="N52" s="203">
        <v>1.95</v>
      </c>
      <c r="O52" s="203">
        <v>2.75</v>
      </c>
      <c r="P52" s="203">
        <v>0.9</v>
      </c>
      <c r="Q52" s="203">
        <v>0.36</v>
      </c>
      <c r="R52" s="203">
        <v>0.7</v>
      </c>
      <c r="S52" s="203">
        <v>0.43</v>
      </c>
      <c r="T52" s="203">
        <v>0</v>
      </c>
      <c r="U52" s="203">
        <v>1.75</v>
      </c>
      <c r="V52" s="203">
        <v>0.34</v>
      </c>
      <c r="W52" s="203">
        <v>0.56999999999999995</v>
      </c>
      <c r="X52" s="203">
        <v>2.4300000000000002</v>
      </c>
      <c r="Y52" s="203">
        <v>0</v>
      </c>
      <c r="Z52" s="203">
        <v>0</v>
      </c>
      <c r="AA52" s="203">
        <v>0.95</v>
      </c>
      <c r="AB52" s="203">
        <v>0</v>
      </c>
      <c r="AC52" s="203">
        <v>23.54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45.47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14.53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74.17</v>
      </c>
      <c r="L53" s="203">
        <v>59.59</v>
      </c>
      <c r="M53" s="203">
        <v>1.1399999999999999</v>
      </c>
      <c r="N53" s="203">
        <v>1.95</v>
      </c>
      <c r="O53" s="203">
        <v>2.75</v>
      </c>
      <c r="P53" s="203">
        <v>0.89</v>
      </c>
      <c r="Q53" s="203">
        <v>0.36</v>
      </c>
      <c r="R53" s="203">
        <v>0.7</v>
      </c>
      <c r="S53" s="203">
        <v>0.43</v>
      </c>
      <c r="T53" s="203">
        <v>0</v>
      </c>
      <c r="U53" s="203">
        <v>1.75</v>
      </c>
      <c r="V53" s="203">
        <v>0.34</v>
      </c>
      <c r="W53" s="203">
        <v>0.56999999999999995</v>
      </c>
      <c r="X53" s="203">
        <v>2.4300000000000002</v>
      </c>
      <c r="Y53" s="203">
        <v>0</v>
      </c>
      <c r="Z53" s="203">
        <v>4.2699999999999996</v>
      </c>
      <c r="AA53" s="203">
        <v>1.37</v>
      </c>
      <c r="AB53" s="203">
        <v>0</v>
      </c>
      <c r="AC53" s="203">
        <v>23.54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45.47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14.53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74.17</v>
      </c>
      <c r="L54" s="203">
        <v>59.59</v>
      </c>
      <c r="M54" s="203">
        <v>1.1399999999999999</v>
      </c>
      <c r="N54" s="203">
        <v>1.95</v>
      </c>
      <c r="O54" s="203">
        <v>2.75</v>
      </c>
      <c r="P54" s="203">
        <v>0.89</v>
      </c>
      <c r="Q54" s="203">
        <v>0.36</v>
      </c>
      <c r="R54" s="203">
        <v>0.7</v>
      </c>
      <c r="S54" s="203">
        <v>0.43</v>
      </c>
      <c r="T54" s="203">
        <v>0</v>
      </c>
      <c r="U54" s="203">
        <v>1.75</v>
      </c>
      <c r="V54" s="203">
        <v>0.34</v>
      </c>
      <c r="W54" s="203">
        <v>0.56999999999999995</v>
      </c>
      <c r="X54" s="203">
        <v>2.4300000000000002</v>
      </c>
      <c r="Y54" s="203">
        <v>0</v>
      </c>
      <c r="Z54" s="203">
        <v>4.2699999999999996</v>
      </c>
      <c r="AA54" s="203">
        <v>1.37</v>
      </c>
      <c r="AB54" s="203">
        <v>0</v>
      </c>
      <c r="AC54" s="203">
        <v>23.54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45.47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14.53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74.17</v>
      </c>
      <c r="L55" s="203">
        <v>59.6</v>
      </c>
      <c r="M55" s="203">
        <v>1.1399999999999999</v>
      </c>
      <c r="N55" s="203">
        <v>1.95</v>
      </c>
      <c r="O55" s="203">
        <v>2.75</v>
      </c>
      <c r="P55" s="203">
        <v>0.89</v>
      </c>
      <c r="Q55" s="203">
        <v>0.36</v>
      </c>
      <c r="R55" s="203">
        <v>0.7</v>
      </c>
      <c r="S55" s="203">
        <v>0.43</v>
      </c>
      <c r="T55" s="203">
        <v>0</v>
      </c>
      <c r="U55" s="203">
        <v>1.75</v>
      </c>
      <c r="V55" s="203">
        <v>0.34</v>
      </c>
      <c r="W55" s="203">
        <v>0.56999999999999995</v>
      </c>
      <c r="X55" s="203">
        <v>2.4300000000000002</v>
      </c>
      <c r="Y55" s="203">
        <v>0</v>
      </c>
      <c r="Z55" s="203">
        <v>4.2699999999999996</v>
      </c>
      <c r="AA55" s="203">
        <v>1.19</v>
      </c>
      <c r="AB55" s="203">
        <v>0</v>
      </c>
      <c r="AC55" s="203">
        <v>23.54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45.69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14.53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74.17</v>
      </c>
      <c r="L56" s="203">
        <v>59.6</v>
      </c>
      <c r="M56" s="203">
        <v>1.1399999999999999</v>
      </c>
      <c r="N56" s="203">
        <v>1.95</v>
      </c>
      <c r="O56" s="203">
        <v>2.75</v>
      </c>
      <c r="P56" s="203">
        <v>0.89</v>
      </c>
      <c r="Q56" s="203">
        <v>0.36</v>
      </c>
      <c r="R56" s="203">
        <v>0.7</v>
      </c>
      <c r="S56" s="203">
        <v>0.43</v>
      </c>
      <c r="T56" s="203">
        <v>0</v>
      </c>
      <c r="U56" s="203">
        <v>1.75</v>
      </c>
      <c r="V56" s="203">
        <v>0.34</v>
      </c>
      <c r="W56" s="203">
        <v>0.56999999999999995</v>
      </c>
      <c r="X56" s="203">
        <v>2.4300000000000002</v>
      </c>
      <c r="Y56" s="203">
        <v>0</v>
      </c>
      <c r="Z56" s="203">
        <v>4.2699999999999996</v>
      </c>
      <c r="AA56" s="203">
        <v>1.19</v>
      </c>
      <c r="AB56" s="203">
        <v>0</v>
      </c>
      <c r="AC56" s="203">
        <v>23.54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45.47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14.53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74.17</v>
      </c>
      <c r="L57" s="203">
        <v>59.6</v>
      </c>
      <c r="M57" s="203">
        <v>1.1399999999999999</v>
      </c>
      <c r="N57" s="203">
        <v>1.95</v>
      </c>
      <c r="O57" s="203">
        <v>2.75</v>
      </c>
      <c r="P57" s="203">
        <v>0.89</v>
      </c>
      <c r="Q57" s="203">
        <v>0.36</v>
      </c>
      <c r="R57" s="203">
        <v>0.7</v>
      </c>
      <c r="S57" s="203">
        <v>0.43</v>
      </c>
      <c r="T57" s="203">
        <v>0</v>
      </c>
      <c r="U57" s="203">
        <v>1.75</v>
      </c>
      <c r="V57" s="203">
        <v>0.34</v>
      </c>
      <c r="W57" s="203">
        <v>0.56999999999999995</v>
      </c>
      <c r="X57" s="203">
        <v>2.4300000000000002</v>
      </c>
      <c r="Y57" s="203">
        <v>0</v>
      </c>
      <c r="Z57" s="203">
        <v>4.2699999999999996</v>
      </c>
      <c r="AA57" s="203">
        <v>1.37</v>
      </c>
      <c r="AB57" s="203">
        <v>0</v>
      </c>
      <c r="AC57" s="203">
        <v>23.54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45.47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14.53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74.17</v>
      </c>
      <c r="L58" s="203">
        <v>59.6</v>
      </c>
      <c r="M58" s="203">
        <v>1.1399999999999999</v>
      </c>
      <c r="N58" s="203">
        <v>1.95</v>
      </c>
      <c r="O58" s="203">
        <v>2.75</v>
      </c>
      <c r="P58" s="203">
        <v>0.89</v>
      </c>
      <c r="Q58" s="203">
        <v>0.36</v>
      </c>
      <c r="R58" s="203">
        <v>0.7</v>
      </c>
      <c r="S58" s="203">
        <v>0.43</v>
      </c>
      <c r="T58" s="203">
        <v>0</v>
      </c>
      <c r="U58" s="203">
        <v>1.75</v>
      </c>
      <c r="V58" s="203">
        <v>0.34</v>
      </c>
      <c r="W58" s="203">
        <v>0.56999999999999995</v>
      </c>
      <c r="X58" s="203">
        <v>2.4300000000000002</v>
      </c>
      <c r="Y58" s="203">
        <v>0</v>
      </c>
      <c r="Z58" s="203">
        <v>4.2699999999999996</v>
      </c>
      <c r="AA58" s="203">
        <v>1.37</v>
      </c>
      <c r="AB58" s="203">
        <v>0</v>
      </c>
      <c r="AC58" s="203">
        <v>23.54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45.47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14.53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74.16</v>
      </c>
      <c r="L59" s="203">
        <v>59.59</v>
      </c>
      <c r="M59" s="203">
        <v>1.1399999999999999</v>
      </c>
      <c r="N59" s="203">
        <v>1.95</v>
      </c>
      <c r="O59" s="203">
        <v>2.75</v>
      </c>
      <c r="P59" s="203">
        <v>1.04</v>
      </c>
      <c r="Q59" s="203">
        <v>0.36</v>
      </c>
      <c r="R59" s="203">
        <v>0.7</v>
      </c>
      <c r="S59" s="203">
        <v>0.43</v>
      </c>
      <c r="T59" s="203">
        <v>0</v>
      </c>
      <c r="U59" s="203">
        <v>1.75</v>
      </c>
      <c r="V59" s="203">
        <v>0.34</v>
      </c>
      <c r="W59" s="203">
        <v>0.56999999999999995</v>
      </c>
      <c r="X59" s="203">
        <v>2.4300000000000002</v>
      </c>
      <c r="Y59" s="203">
        <v>0</v>
      </c>
      <c r="Z59" s="203">
        <v>4.2699999999999996</v>
      </c>
      <c r="AA59" s="203">
        <v>1.37</v>
      </c>
      <c r="AB59" s="203">
        <v>0</v>
      </c>
      <c r="AC59" s="203">
        <v>23.54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45.47</v>
      </c>
      <c r="AJ59" s="203">
        <v>0</v>
      </c>
      <c r="AK59" s="203">
        <v>4.6100000000000003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14.53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74.16</v>
      </c>
      <c r="L60" s="203">
        <v>59.59</v>
      </c>
      <c r="M60" s="203">
        <v>1.1399999999999999</v>
      </c>
      <c r="N60" s="203">
        <v>1.95</v>
      </c>
      <c r="O60" s="203">
        <v>2.75</v>
      </c>
      <c r="P60" s="203">
        <v>1.04</v>
      </c>
      <c r="Q60" s="203">
        <v>0.36</v>
      </c>
      <c r="R60" s="203">
        <v>0.7</v>
      </c>
      <c r="S60" s="203">
        <v>0.44</v>
      </c>
      <c r="T60" s="203">
        <v>0</v>
      </c>
      <c r="U60" s="203">
        <v>1.75</v>
      </c>
      <c r="V60" s="203">
        <v>0.34</v>
      </c>
      <c r="W60" s="203">
        <v>0.56999999999999995</v>
      </c>
      <c r="X60" s="203">
        <v>2.4300000000000002</v>
      </c>
      <c r="Y60" s="203">
        <v>0</v>
      </c>
      <c r="Z60" s="203">
        <v>4.2699999999999996</v>
      </c>
      <c r="AA60" s="203">
        <v>1.37</v>
      </c>
      <c r="AB60" s="203">
        <v>0</v>
      </c>
      <c r="AC60" s="203">
        <v>28.94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48.01</v>
      </c>
      <c r="AJ60" s="203">
        <v>0</v>
      </c>
      <c r="AK60" s="203">
        <v>4.6100000000000003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14.53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74.16</v>
      </c>
      <c r="L61" s="203">
        <v>59.59</v>
      </c>
      <c r="M61" s="203">
        <v>1.1399999999999999</v>
      </c>
      <c r="N61" s="203">
        <v>1.95</v>
      </c>
      <c r="O61" s="203">
        <v>2.75</v>
      </c>
      <c r="P61" s="203">
        <v>1.04</v>
      </c>
      <c r="Q61" s="203">
        <v>0.36</v>
      </c>
      <c r="R61" s="203">
        <v>0.7</v>
      </c>
      <c r="S61" s="203">
        <v>0.44</v>
      </c>
      <c r="T61" s="203">
        <v>0</v>
      </c>
      <c r="U61" s="203">
        <v>1.72</v>
      </c>
      <c r="V61" s="203">
        <v>0.34</v>
      </c>
      <c r="W61" s="203">
        <v>0.56999999999999995</v>
      </c>
      <c r="X61" s="203">
        <v>2.4300000000000002</v>
      </c>
      <c r="Y61" s="203">
        <v>0</v>
      </c>
      <c r="Z61" s="203">
        <v>4.2699999999999996</v>
      </c>
      <c r="AA61" s="203">
        <v>1.37</v>
      </c>
      <c r="AB61" s="203">
        <v>0</v>
      </c>
      <c r="AC61" s="203">
        <v>28.94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48.23</v>
      </c>
      <c r="AJ61" s="203">
        <v>0</v>
      </c>
      <c r="AK61" s="203">
        <v>7.21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14.53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74.16</v>
      </c>
      <c r="L62" s="203">
        <v>59.6</v>
      </c>
      <c r="M62" s="203">
        <v>1.1399999999999999</v>
      </c>
      <c r="N62" s="203">
        <v>1.95</v>
      </c>
      <c r="O62" s="203">
        <v>2.75</v>
      </c>
      <c r="P62" s="203">
        <v>1.04</v>
      </c>
      <c r="Q62" s="203">
        <v>0.36</v>
      </c>
      <c r="R62" s="203">
        <v>0.7</v>
      </c>
      <c r="S62" s="203">
        <v>0.44</v>
      </c>
      <c r="T62" s="203">
        <v>0</v>
      </c>
      <c r="U62" s="203">
        <v>1.72</v>
      </c>
      <c r="V62" s="203">
        <v>0.34</v>
      </c>
      <c r="W62" s="203">
        <v>0.56999999999999995</v>
      </c>
      <c r="X62" s="203">
        <v>2.4300000000000002</v>
      </c>
      <c r="Y62" s="203">
        <v>0</v>
      </c>
      <c r="Z62" s="203">
        <v>4.2699999999999996</v>
      </c>
      <c r="AA62" s="203">
        <v>1.37</v>
      </c>
      <c r="AB62" s="203">
        <v>0</v>
      </c>
      <c r="AC62" s="203">
        <v>28.94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48.01</v>
      </c>
      <c r="AJ62" s="203">
        <v>0</v>
      </c>
      <c r="AK62" s="203">
        <v>7.21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14.53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74.16</v>
      </c>
      <c r="L63" s="203">
        <v>59.59</v>
      </c>
      <c r="M63" s="203">
        <v>1.1399999999999999</v>
      </c>
      <c r="N63" s="203">
        <v>1.95</v>
      </c>
      <c r="O63" s="203">
        <v>2.75</v>
      </c>
      <c r="P63" s="203">
        <v>0.9</v>
      </c>
      <c r="Q63" s="203">
        <v>0.36</v>
      </c>
      <c r="R63" s="203">
        <v>0.7</v>
      </c>
      <c r="S63" s="203">
        <v>0.44</v>
      </c>
      <c r="T63" s="203">
        <v>0</v>
      </c>
      <c r="U63" s="203">
        <v>1.72</v>
      </c>
      <c r="V63" s="203">
        <v>0.34</v>
      </c>
      <c r="W63" s="203">
        <v>0.56999999999999995</v>
      </c>
      <c r="X63" s="203">
        <v>2.4300000000000002</v>
      </c>
      <c r="Y63" s="203">
        <v>0</v>
      </c>
      <c r="Z63" s="203">
        <v>4.2699999999999996</v>
      </c>
      <c r="AA63" s="203">
        <v>1.37</v>
      </c>
      <c r="AB63" s="203">
        <v>0</v>
      </c>
      <c r="AC63" s="203">
        <v>23.54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45.47</v>
      </c>
      <c r="AJ63" s="203">
        <v>0</v>
      </c>
      <c r="AK63" s="203">
        <v>7.21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14.53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74.16</v>
      </c>
      <c r="L64" s="203">
        <v>59.6</v>
      </c>
      <c r="M64" s="203">
        <v>1.1399999999999999</v>
      </c>
      <c r="N64" s="203">
        <v>1.95</v>
      </c>
      <c r="O64" s="203">
        <v>2.75</v>
      </c>
      <c r="P64" s="203">
        <v>0.9</v>
      </c>
      <c r="Q64" s="203">
        <v>0.36</v>
      </c>
      <c r="R64" s="203">
        <v>0.7</v>
      </c>
      <c r="S64" s="203">
        <v>0.44</v>
      </c>
      <c r="T64" s="203">
        <v>0</v>
      </c>
      <c r="U64" s="203">
        <v>1.72</v>
      </c>
      <c r="V64" s="203">
        <v>0.34</v>
      </c>
      <c r="W64" s="203">
        <v>0.56999999999999995</v>
      </c>
      <c r="X64" s="203">
        <v>2.4300000000000002</v>
      </c>
      <c r="Y64" s="203">
        <v>0</v>
      </c>
      <c r="Z64" s="203">
        <v>4.2699999999999996</v>
      </c>
      <c r="AA64" s="203">
        <v>1.37</v>
      </c>
      <c r="AB64" s="203">
        <v>0</v>
      </c>
      <c r="AC64" s="203">
        <v>22.57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45.47</v>
      </c>
      <c r="AJ64" s="203">
        <v>0</v>
      </c>
      <c r="AK64" s="203">
        <v>7.21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14.53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74.16</v>
      </c>
      <c r="L65" s="203">
        <v>59.59</v>
      </c>
      <c r="M65" s="203">
        <v>1.1399999999999999</v>
      </c>
      <c r="N65" s="203">
        <v>1.95</v>
      </c>
      <c r="O65" s="203">
        <v>2.75</v>
      </c>
      <c r="P65" s="203">
        <v>0.9</v>
      </c>
      <c r="Q65" s="203">
        <v>0.36</v>
      </c>
      <c r="R65" s="203">
        <v>0.7</v>
      </c>
      <c r="S65" s="203">
        <v>0.44</v>
      </c>
      <c r="T65" s="203">
        <v>0</v>
      </c>
      <c r="U65" s="203">
        <v>1.72</v>
      </c>
      <c r="V65" s="203">
        <v>0.34</v>
      </c>
      <c r="W65" s="203">
        <v>0.56999999999999995</v>
      </c>
      <c r="X65" s="203">
        <v>2.4300000000000002</v>
      </c>
      <c r="Y65" s="203">
        <v>0</v>
      </c>
      <c r="Z65" s="203">
        <v>4.2699999999999996</v>
      </c>
      <c r="AA65" s="203">
        <v>1.37</v>
      </c>
      <c r="AB65" s="203">
        <v>0</v>
      </c>
      <c r="AC65" s="203">
        <v>22.57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45.47</v>
      </c>
      <c r="AJ65" s="203">
        <v>0</v>
      </c>
      <c r="AK65" s="203">
        <v>7.21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14.53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74.16</v>
      </c>
      <c r="L66" s="203">
        <v>59.6</v>
      </c>
      <c r="M66" s="203">
        <v>1.1399999999999999</v>
      </c>
      <c r="N66" s="203">
        <v>1.95</v>
      </c>
      <c r="O66" s="203">
        <v>2.75</v>
      </c>
      <c r="P66" s="203">
        <v>0.9</v>
      </c>
      <c r="Q66" s="203">
        <v>0.36</v>
      </c>
      <c r="R66" s="203">
        <v>0.7</v>
      </c>
      <c r="S66" s="203">
        <v>0.44</v>
      </c>
      <c r="T66" s="203">
        <v>0</v>
      </c>
      <c r="U66" s="203">
        <v>1.72</v>
      </c>
      <c r="V66" s="203">
        <v>0.34</v>
      </c>
      <c r="W66" s="203">
        <v>0.56999999999999995</v>
      </c>
      <c r="X66" s="203">
        <v>2.4300000000000002</v>
      </c>
      <c r="Y66" s="203">
        <v>0</v>
      </c>
      <c r="Z66" s="203">
        <v>4.2699999999999996</v>
      </c>
      <c r="AA66" s="203">
        <v>1.37</v>
      </c>
      <c r="AB66" s="203">
        <v>0</v>
      </c>
      <c r="AC66" s="203">
        <v>22.57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45.47</v>
      </c>
      <c r="AJ66" s="203">
        <v>0</v>
      </c>
      <c r="AK66" s="203">
        <v>7.21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6.03</v>
      </c>
      <c r="L67" s="203">
        <v>4.76</v>
      </c>
      <c r="M67" s="203">
        <v>1.1399999999999999</v>
      </c>
      <c r="N67" s="203">
        <v>1.95</v>
      </c>
      <c r="O67" s="203">
        <v>2.75</v>
      </c>
      <c r="P67" s="203">
        <v>0.86</v>
      </c>
      <c r="Q67" s="203">
        <v>0.36</v>
      </c>
      <c r="R67" s="203">
        <v>0.7</v>
      </c>
      <c r="S67" s="203">
        <v>0.44</v>
      </c>
      <c r="T67" s="203">
        <v>0</v>
      </c>
      <c r="U67" s="203">
        <v>1.72</v>
      </c>
      <c r="V67" s="203">
        <v>0.34</v>
      </c>
      <c r="W67" s="203">
        <v>0.56999999999999995</v>
      </c>
      <c r="X67" s="203">
        <v>2.4300000000000002</v>
      </c>
      <c r="Y67" s="203">
        <v>0</v>
      </c>
      <c r="Z67" s="203">
        <v>4.2699999999999996</v>
      </c>
      <c r="AA67" s="203">
        <v>1.37</v>
      </c>
      <c r="AB67" s="203">
        <v>0</v>
      </c>
      <c r="AC67" s="203">
        <v>22.57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45.69</v>
      </c>
      <c r="AJ67" s="203">
        <v>0</v>
      </c>
      <c r="AK67" s="203">
        <v>7.21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6.03</v>
      </c>
      <c r="L68" s="203">
        <v>4.76</v>
      </c>
      <c r="M68" s="203">
        <v>1.1399999999999999</v>
      </c>
      <c r="N68" s="203">
        <v>1.95</v>
      </c>
      <c r="O68" s="203">
        <v>2.75</v>
      </c>
      <c r="P68" s="203">
        <v>0.86</v>
      </c>
      <c r="Q68" s="203">
        <v>0.36</v>
      </c>
      <c r="R68" s="203">
        <v>0.7</v>
      </c>
      <c r="S68" s="203">
        <v>0.44</v>
      </c>
      <c r="T68" s="203">
        <v>0</v>
      </c>
      <c r="U68" s="203">
        <v>1.72</v>
      </c>
      <c r="V68" s="203">
        <v>0.34</v>
      </c>
      <c r="W68" s="203">
        <v>0.56999999999999995</v>
      </c>
      <c r="X68" s="203">
        <v>2.4300000000000002</v>
      </c>
      <c r="Y68" s="203">
        <v>0</v>
      </c>
      <c r="Z68" s="203">
        <v>4.2699999999999996</v>
      </c>
      <c r="AA68" s="203">
        <v>1.37</v>
      </c>
      <c r="AB68" s="203">
        <v>0</v>
      </c>
      <c r="AC68" s="203">
        <v>22.57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45.47</v>
      </c>
      <c r="AJ68" s="203">
        <v>0</v>
      </c>
      <c r="AK68" s="203">
        <v>7.21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6.03</v>
      </c>
      <c r="L69" s="203">
        <v>4.76</v>
      </c>
      <c r="M69" s="203">
        <v>1.17</v>
      </c>
      <c r="N69" s="203">
        <v>1.95</v>
      </c>
      <c r="O69" s="203">
        <v>2.75</v>
      </c>
      <c r="P69" s="203">
        <v>0.86</v>
      </c>
      <c r="Q69" s="203">
        <v>0.36</v>
      </c>
      <c r="R69" s="203">
        <v>0.7</v>
      </c>
      <c r="S69" s="203">
        <v>0.44</v>
      </c>
      <c r="T69" s="203">
        <v>0</v>
      </c>
      <c r="U69" s="203">
        <v>1.72</v>
      </c>
      <c r="V69" s="203">
        <v>0.34</v>
      </c>
      <c r="W69" s="203">
        <v>0.56999999999999995</v>
      </c>
      <c r="X69" s="203">
        <v>2.4300000000000002</v>
      </c>
      <c r="Y69" s="203">
        <v>0</v>
      </c>
      <c r="Z69" s="203">
        <v>4.2699999999999996</v>
      </c>
      <c r="AA69" s="203">
        <v>1.37</v>
      </c>
      <c r="AB69" s="203">
        <v>0</v>
      </c>
      <c r="AC69" s="203">
        <v>22.57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45.47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6.03</v>
      </c>
      <c r="L70" s="203">
        <v>4.76</v>
      </c>
      <c r="M70" s="203">
        <v>1.17</v>
      </c>
      <c r="N70" s="203">
        <v>1.95</v>
      </c>
      <c r="O70" s="203">
        <v>2.75</v>
      </c>
      <c r="P70" s="203">
        <v>0.86</v>
      </c>
      <c r="Q70" s="203">
        <v>0.36</v>
      </c>
      <c r="R70" s="203">
        <v>0.7</v>
      </c>
      <c r="S70" s="203">
        <v>0.44</v>
      </c>
      <c r="T70" s="203">
        <v>0</v>
      </c>
      <c r="U70" s="203">
        <v>1.72</v>
      </c>
      <c r="V70" s="203">
        <v>0.34</v>
      </c>
      <c r="W70" s="203">
        <v>0.56999999999999995</v>
      </c>
      <c r="X70" s="203">
        <v>2.4300000000000002</v>
      </c>
      <c r="Y70" s="203">
        <v>0</v>
      </c>
      <c r="Z70" s="203">
        <v>4.2699999999999996</v>
      </c>
      <c r="AA70" s="203">
        <v>1.37</v>
      </c>
      <c r="AB70" s="203">
        <v>0</v>
      </c>
      <c r="AC70" s="203">
        <v>22.57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45.47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6.03</v>
      </c>
      <c r="L71" s="203">
        <v>4.76</v>
      </c>
      <c r="M71" s="203">
        <v>1.17</v>
      </c>
      <c r="N71" s="203">
        <v>1.95</v>
      </c>
      <c r="O71" s="203">
        <v>2.75</v>
      </c>
      <c r="P71" s="203">
        <v>0.9</v>
      </c>
      <c r="Q71" s="203">
        <v>0.36</v>
      </c>
      <c r="R71" s="203">
        <v>0.7</v>
      </c>
      <c r="S71" s="203">
        <v>0.44</v>
      </c>
      <c r="T71" s="203">
        <v>0</v>
      </c>
      <c r="U71" s="203">
        <v>1.72</v>
      </c>
      <c r="V71" s="203">
        <v>0.34</v>
      </c>
      <c r="W71" s="203">
        <v>0.56999999999999995</v>
      </c>
      <c r="X71" s="203">
        <v>2.4300000000000002</v>
      </c>
      <c r="Y71" s="203">
        <v>0</v>
      </c>
      <c r="Z71" s="203">
        <v>4.2699999999999996</v>
      </c>
      <c r="AA71" s="203">
        <v>1.37</v>
      </c>
      <c r="AB71" s="203">
        <v>0</v>
      </c>
      <c r="AC71" s="203">
        <v>22.57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46.32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6.03</v>
      </c>
      <c r="L72" s="203">
        <v>4.76</v>
      </c>
      <c r="M72" s="203">
        <v>1.17</v>
      </c>
      <c r="N72" s="203">
        <v>1.95</v>
      </c>
      <c r="O72" s="203">
        <v>2.75</v>
      </c>
      <c r="P72" s="203">
        <v>0.9</v>
      </c>
      <c r="Q72" s="203">
        <v>0.36</v>
      </c>
      <c r="R72" s="203">
        <v>0.7</v>
      </c>
      <c r="S72" s="203">
        <v>0.44</v>
      </c>
      <c r="T72" s="203">
        <v>0</v>
      </c>
      <c r="U72" s="203">
        <v>1.72</v>
      </c>
      <c r="V72" s="203">
        <v>0.34</v>
      </c>
      <c r="W72" s="203">
        <v>0.56999999999999995</v>
      </c>
      <c r="X72" s="203">
        <v>2.4300000000000002</v>
      </c>
      <c r="Y72" s="203">
        <v>0</v>
      </c>
      <c r="Z72" s="203">
        <v>4.2699999999999996</v>
      </c>
      <c r="AA72" s="203">
        <v>1.37</v>
      </c>
      <c r="AB72" s="203">
        <v>0</v>
      </c>
      <c r="AC72" s="203">
        <v>22.57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46.32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6.03</v>
      </c>
      <c r="L73" s="203">
        <v>4.76</v>
      </c>
      <c r="M73" s="203">
        <v>1.17</v>
      </c>
      <c r="N73" s="203">
        <v>1.95</v>
      </c>
      <c r="O73" s="203">
        <v>2.75</v>
      </c>
      <c r="P73" s="203">
        <v>0.9</v>
      </c>
      <c r="Q73" s="203">
        <v>0.36</v>
      </c>
      <c r="R73" s="203">
        <v>0.7</v>
      </c>
      <c r="S73" s="203">
        <v>0.44</v>
      </c>
      <c r="T73" s="203">
        <v>0</v>
      </c>
      <c r="U73" s="203">
        <v>1.72</v>
      </c>
      <c r="V73" s="203">
        <v>0.34</v>
      </c>
      <c r="W73" s="203">
        <v>0.56999999999999995</v>
      </c>
      <c r="X73" s="203">
        <v>2.4300000000000002</v>
      </c>
      <c r="Y73" s="203">
        <v>0</v>
      </c>
      <c r="Z73" s="203">
        <v>4.2699999999999996</v>
      </c>
      <c r="AA73" s="203">
        <v>1.37</v>
      </c>
      <c r="AB73" s="203">
        <v>0</v>
      </c>
      <c r="AC73" s="203">
        <v>22.57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47.05</v>
      </c>
      <c r="AJ73" s="203">
        <v>0</v>
      </c>
      <c r="AK73" s="203">
        <v>4.6100000000000003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6.03</v>
      </c>
      <c r="L74" s="203">
        <v>4.76</v>
      </c>
      <c r="M74" s="203">
        <v>1.17</v>
      </c>
      <c r="N74" s="203">
        <v>1.95</v>
      </c>
      <c r="O74" s="203">
        <v>2.75</v>
      </c>
      <c r="P74" s="203">
        <v>0.9</v>
      </c>
      <c r="Q74" s="203">
        <v>0.36</v>
      </c>
      <c r="R74" s="203">
        <v>0.7</v>
      </c>
      <c r="S74" s="203">
        <v>0.44</v>
      </c>
      <c r="T74" s="203">
        <v>0</v>
      </c>
      <c r="U74" s="203">
        <v>1.72</v>
      </c>
      <c r="V74" s="203">
        <v>0.34</v>
      </c>
      <c r="W74" s="203">
        <v>0.56999999999999995</v>
      </c>
      <c r="X74" s="203">
        <v>2.4300000000000002</v>
      </c>
      <c r="Y74" s="203">
        <v>0</v>
      </c>
      <c r="Z74" s="203">
        <v>4.2699999999999996</v>
      </c>
      <c r="AA74" s="203">
        <v>1.37</v>
      </c>
      <c r="AB74" s="203">
        <v>0</v>
      </c>
      <c r="AC74" s="203">
        <v>22.57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46.59</v>
      </c>
      <c r="AJ74" s="203">
        <v>0</v>
      </c>
      <c r="AK74" s="203">
        <v>4.6100000000000003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6.03</v>
      </c>
      <c r="L75" s="203">
        <v>4.76</v>
      </c>
      <c r="M75" s="203">
        <v>1.17</v>
      </c>
      <c r="N75" s="203">
        <v>1.95</v>
      </c>
      <c r="O75" s="203">
        <v>2.75</v>
      </c>
      <c r="P75" s="203">
        <v>0.9</v>
      </c>
      <c r="Q75" s="203">
        <v>0.36</v>
      </c>
      <c r="R75" s="203">
        <v>0.7</v>
      </c>
      <c r="S75" s="203">
        <v>0.44</v>
      </c>
      <c r="T75" s="203">
        <v>0</v>
      </c>
      <c r="U75" s="203">
        <v>1.75</v>
      </c>
      <c r="V75" s="203">
        <v>0.34</v>
      </c>
      <c r="W75" s="203">
        <v>0.56999999999999995</v>
      </c>
      <c r="X75" s="203">
        <v>2.4300000000000002</v>
      </c>
      <c r="Y75" s="203">
        <v>0</v>
      </c>
      <c r="Z75" s="203">
        <v>4.2699999999999996</v>
      </c>
      <c r="AA75" s="203">
        <v>1.37</v>
      </c>
      <c r="AB75" s="203">
        <v>0</v>
      </c>
      <c r="AC75" s="203">
        <v>22.57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46.59</v>
      </c>
      <c r="AJ75" s="203">
        <v>0</v>
      </c>
      <c r="AK75" s="203">
        <v>4.6100000000000003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6.03</v>
      </c>
      <c r="L76" s="203">
        <v>4.76</v>
      </c>
      <c r="M76" s="203">
        <v>1.17</v>
      </c>
      <c r="N76" s="203">
        <v>1.95</v>
      </c>
      <c r="O76" s="203">
        <v>2.75</v>
      </c>
      <c r="P76" s="203">
        <v>0.9</v>
      </c>
      <c r="Q76" s="203">
        <v>0.36</v>
      </c>
      <c r="R76" s="203">
        <v>0.7</v>
      </c>
      <c r="S76" s="203">
        <v>0.44</v>
      </c>
      <c r="T76" s="203">
        <v>0</v>
      </c>
      <c r="U76" s="203">
        <v>1.75</v>
      </c>
      <c r="V76" s="203">
        <v>0.34</v>
      </c>
      <c r="W76" s="203">
        <v>0.56999999999999995</v>
      </c>
      <c r="X76" s="203">
        <v>2.4300000000000002</v>
      </c>
      <c r="Y76" s="203">
        <v>0</v>
      </c>
      <c r="Z76" s="203">
        <v>4.2699999999999996</v>
      </c>
      <c r="AA76" s="203">
        <v>1.37</v>
      </c>
      <c r="AB76" s="203">
        <v>0</v>
      </c>
      <c r="AC76" s="203">
        <v>22.57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46.59</v>
      </c>
      <c r="AJ76" s="203">
        <v>0</v>
      </c>
      <c r="AK76" s="203">
        <v>4.6100000000000003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6.03</v>
      </c>
      <c r="L77" s="203">
        <v>4.76</v>
      </c>
      <c r="M77" s="203">
        <v>1.17</v>
      </c>
      <c r="N77" s="203">
        <v>1.95</v>
      </c>
      <c r="O77" s="203">
        <v>2.75</v>
      </c>
      <c r="P77" s="203">
        <v>0.9</v>
      </c>
      <c r="Q77" s="203">
        <v>0.39</v>
      </c>
      <c r="R77" s="203">
        <v>0.7</v>
      </c>
      <c r="S77" s="203">
        <v>0.44</v>
      </c>
      <c r="T77" s="203">
        <v>0</v>
      </c>
      <c r="U77" s="203">
        <v>1.75</v>
      </c>
      <c r="V77" s="203">
        <v>1.2</v>
      </c>
      <c r="W77" s="203">
        <v>0.56999999999999995</v>
      </c>
      <c r="X77" s="203">
        <v>2.4300000000000002</v>
      </c>
      <c r="Y77" s="203">
        <v>0</v>
      </c>
      <c r="Z77" s="203">
        <v>4.2699999999999996</v>
      </c>
      <c r="AA77" s="203">
        <v>1.37</v>
      </c>
      <c r="AB77" s="203">
        <v>0</v>
      </c>
      <c r="AC77" s="203">
        <v>22.57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46.59</v>
      </c>
      <c r="AJ77" s="203">
        <v>0</v>
      </c>
      <c r="AK77" s="203">
        <v>7.21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6.03</v>
      </c>
      <c r="L78" s="203">
        <v>4.76</v>
      </c>
      <c r="M78" s="203">
        <v>1.17</v>
      </c>
      <c r="N78" s="203">
        <v>1.95</v>
      </c>
      <c r="O78" s="203">
        <v>2.75</v>
      </c>
      <c r="P78" s="203">
        <v>0.9</v>
      </c>
      <c r="Q78" s="203">
        <v>0.36</v>
      </c>
      <c r="R78" s="203">
        <v>0.7</v>
      </c>
      <c r="S78" s="203">
        <v>0.44</v>
      </c>
      <c r="T78" s="203">
        <v>0</v>
      </c>
      <c r="U78" s="203">
        <v>1.75</v>
      </c>
      <c r="V78" s="203">
        <v>1.52</v>
      </c>
      <c r="W78" s="203">
        <v>0.56999999999999995</v>
      </c>
      <c r="X78" s="203">
        <v>2.4300000000000002</v>
      </c>
      <c r="Y78" s="203">
        <v>0</v>
      </c>
      <c r="Z78" s="203">
        <v>4.2699999999999996</v>
      </c>
      <c r="AA78" s="203">
        <v>1.37</v>
      </c>
      <c r="AB78" s="203">
        <v>0</v>
      </c>
      <c r="AC78" s="203">
        <v>22.57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46.59</v>
      </c>
      <c r="AJ78" s="203">
        <v>0</v>
      </c>
      <c r="AK78" s="203">
        <v>7.21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6.03</v>
      </c>
      <c r="L79" s="203">
        <v>4.76</v>
      </c>
      <c r="M79" s="203">
        <v>1.17</v>
      </c>
      <c r="N79" s="203">
        <v>1.95</v>
      </c>
      <c r="O79" s="203">
        <v>2.75</v>
      </c>
      <c r="P79" s="203">
        <v>0.9</v>
      </c>
      <c r="Q79" s="203">
        <v>0.36</v>
      </c>
      <c r="R79" s="203">
        <v>0.7</v>
      </c>
      <c r="S79" s="203">
        <v>0.44</v>
      </c>
      <c r="T79" s="203">
        <v>0</v>
      </c>
      <c r="U79" s="203">
        <v>1.83</v>
      </c>
      <c r="V79" s="203">
        <v>1.52</v>
      </c>
      <c r="W79" s="203">
        <v>0.56999999999999995</v>
      </c>
      <c r="X79" s="203">
        <v>2.4300000000000002</v>
      </c>
      <c r="Y79" s="203">
        <v>0</v>
      </c>
      <c r="Z79" s="203">
        <v>4.2699999999999996</v>
      </c>
      <c r="AA79" s="203">
        <v>1.37</v>
      </c>
      <c r="AB79" s="203">
        <v>0</v>
      </c>
      <c r="AC79" s="203">
        <v>22.57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47.05</v>
      </c>
      <c r="AJ79" s="203">
        <v>0</v>
      </c>
      <c r="AK79" s="203">
        <v>7.21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6.03</v>
      </c>
      <c r="L80" s="203">
        <v>4.76</v>
      </c>
      <c r="M80" s="203">
        <v>1.17</v>
      </c>
      <c r="N80" s="203">
        <v>1.95</v>
      </c>
      <c r="O80" s="203">
        <v>2.75</v>
      </c>
      <c r="P80" s="203">
        <v>0.9</v>
      </c>
      <c r="Q80" s="203">
        <v>0.36</v>
      </c>
      <c r="R80" s="203">
        <v>0.7</v>
      </c>
      <c r="S80" s="203">
        <v>0.44</v>
      </c>
      <c r="T80" s="203">
        <v>0</v>
      </c>
      <c r="U80" s="203">
        <v>1.86</v>
      </c>
      <c r="V80" s="203">
        <v>2.6</v>
      </c>
      <c r="W80" s="203">
        <v>0.56999999999999995</v>
      </c>
      <c r="X80" s="203">
        <v>2.4300000000000002</v>
      </c>
      <c r="Y80" s="203">
        <v>0</v>
      </c>
      <c r="Z80" s="203">
        <v>4.2699999999999996</v>
      </c>
      <c r="AA80" s="203">
        <v>1.37</v>
      </c>
      <c r="AB80" s="203">
        <v>0</v>
      </c>
      <c r="AC80" s="203">
        <v>22.57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46.59</v>
      </c>
      <c r="AJ80" s="203">
        <v>0</v>
      </c>
      <c r="AK80" s="203">
        <v>7.21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6.03</v>
      </c>
      <c r="L81" s="203">
        <v>4.76</v>
      </c>
      <c r="M81" s="203">
        <v>1.17</v>
      </c>
      <c r="N81" s="203">
        <v>1.95</v>
      </c>
      <c r="O81" s="203">
        <v>2.75</v>
      </c>
      <c r="P81" s="203">
        <v>0.9</v>
      </c>
      <c r="Q81" s="203">
        <v>0.36</v>
      </c>
      <c r="R81" s="203">
        <v>0.7</v>
      </c>
      <c r="S81" s="203">
        <v>0.44</v>
      </c>
      <c r="T81" s="203">
        <v>0</v>
      </c>
      <c r="U81" s="203">
        <v>2.64</v>
      </c>
      <c r="V81" s="203">
        <v>2.6</v>
      </c>
      <c r="W81" s="203">
        <v>0.56999999999999995</v>
      </c>
      <c r="X81" s="203">
        <v>2.4300000000000002</v>
      </c>
      <c r="Y81" s="203">
        <v>0</v>
      </c>
      <c r="Z81" s="203">
        <v>4.2699999999999996</v>
      </c>
      <c r="AA81" s="203">
        <v>1.37</v>
      </c>
      <c r="AB81" s="203">
        <v>0</v>
      </c>
      <c r="AC81" s="203">
        <v>22.57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46.59</v>
      </c>
      <c r="AJ81" s="203">
        <v>0</v>
      </c>
      <c r="AK81" s="203">
        <v>7.21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6.03</v>
      </c>
      <c r="L82" s="203">
        <v>4.76</v>
      </c>
      <c r="M82" s="203">
        <v>1.17</v>
      </c>
      <c r="N82" s="203">
        <v>1.95</v>
      </c>
      <c r="O82" s="203">
        <v>2.75</v>
      </c>
      <c r="P82" s="203">
        <v>0.9</v>
      </c>
      <c r="Q82" s="203">
        <v>0.36</v>
      </c>
      <c r="R82" s="203">
        <v>0.7</v>
      </c>
      <c r="S82" s="203">
        <v>0.44</v>
      </c>
      <c r="T82" s="203">
        <v>0</v>
      </c>
      <c r="U82" s="203">
        <v>2.64</v>
      </c>
      <c r="V82" s="203">
        <v>2.6</v>
      </c>
      <c r="W82" s="203">
        <v>0.56999999999999995</v>
      </c>
      <c r="X82" s="203">
        <v>2.4300000000000002</v>
      </c>
      <c r="Y82" s="203">
        <v>0</v>
      </c>
      <c r="Z82" s="203">
        <v>4.2699999999999996</v>
      </c>
      <c r="AA82" s="203">
        <v>1.37</v>
      </c>
      <c r="AB82" s="203">
        <v>0</v>
      </c>
      <c r="AC82" s="203">
        <v>22.57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46.59</v>
      </c>
      <c r="AJ82" s="203">
        <v>0</v>
      </c>
      <c r="AK82" s="203">
        <v>7.21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6.03</v>
      </c>
      <c r="L83" s="203">
        <v>4.76</v>
      </c>
      <c r="M83" s="203">
        <v>1.17</v>
      </c>
      <c r="N83" s="203">
        <v>1.95</v>
      </c>
      <c r="O83" s="203">
        <v>2.75</v>
      </c>
      <c r="P83" s="203">
        <v>0.9</v>
      </c>
      <c r="Q83" s="203">
        <v>0.36</v>
      </c>
      <c r="R83" s="203">
        <v>0.7</v>
      </c>
      <c r="S83" s="203">
        <v>0.44</v>
      </c>
      <c r="T83" s="203">
        <v>0</v>
      </c>
      <c r="U83" s="203">
        <v>2.64</v>
      </c>
      <c r="V83" s="203">
        <v>2.6</v>
      </c>
      <c r="W83" s="203">
        <v>0.56999999999999995</v>
      </c>
      <c r="X83" s="203">
        <v>2.4300000000000002</v>
      </c>
      <c r="Y83" s="203">
        <v>0</v>
      </c>
      <c r="Z83" s="203">
        <v>4.2699999999999996</v>
      </c>
      <c r="AA83" s="203">
        <v>1.37</v>
      </c>
      <c r="AB83" s="203">
        <v>0</v>
      </c>
      <c r="AC83" s="203">
        <v>28.28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50.17</v>
      </c>
      <c r="AJ83" s="203">
        <v>0</v>
      </c>
      <c r="AK83" s="203">
        <v>7.21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6.03</v>
      </c>
      <c r="L84" s="203">
        <v>4.76</v>
      </c>
      <c r="M84" s="203">
        <v>1.17</v>
      </c>
      <c r="N84" s="203">
        <v>1.95</v>
      </c>
      <c r="O84" s="203">
        <v>2.75</v>
      </c>
      <c r="P84" s="203">
        <v>0.9</v>
      </c>
      <c r="Q84" s="203">
        <v>0.36</v>
      </c>
      <c r="R84" s="203">
        <v>0.7</v>
      </c>
      <c r="S84" s="203">
        <v>0.44</v>
      </c>
      <c r="T84" s="203">
        <v>0</v>
      </c>
      <c r="U84" s="203">
        <v>2.64</v>
      </c>
      <c r="V84" s="203">
        <v>2.6</v>
      </c>
      <c r="W84" s="203">
        <v>0.56999999999999995</v>
      </c>
      <c r="X84" s="203">
        <v>2.4300000000000002</v>
      </c>
      <c r="Y84" s="203">
        <v>0</v>
      </c>
      <c r="Z84" s="203">
        <v>4.2699999999999996</v>
      </c>
      <c r="AA84" s="203">
        <v>1.37</v>
      </c>
      <c r="AB84" s="203">
        <v>0</v>
      </c>
      <c r="AC84" s="203">
        <v>22.57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46.55</v>
      </c>
      <c r="AJ84" s="203">
        <v>0</v>
      </c>
      <c r="AK84" s="203">
        <v>7.21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6.03</v>
      </c>
      <c r="L85" s="203">
        <v>4.76</v>
      </c>
      <c r="M85" s="203">
        <v>1.17</v>
      </c>
      <c r="N85" s="203">
        <v>1.95</v>
      </c>
      <c r="O85" s="203">
        <v>2.75</v>
      </c>
      <c r="P85" s="203">
        <v>0.9</v>
      </c>
      <c r="Q85" s="203">
        <v>0.36</v>
      </c>
      <c r="R85" s="203">
        <v>0.7</v>
      </c>
      <c r="S85" s="203">
        <v>0.44</v>
      </c>
      <c r="T85" s="203">
        <v>0</v>
      </c>
      <c r="U85" s="203">
        <v>2.64</v>
      </c>
      <c r="V85" s="203">
        <v>2.23</v>
      </c>
      <c r="W85" s="203">
        <v>0.56999999999999995</v>
      </c>
      <c r="X85" s="203">
        <v>2.4300000000000002</v>
      </c>
      <c r="Y85" s="203">
        <v>0</v>
      </c>
      <c r="Z85" s="203">
        <v>4.2699999999999996</v>
      </c>
      <c r="AA85" s="203">
        <v>1.37</v>
      </c>
      <c r="AB85" s="203">
        <v>0</v>
      </c>
      <c r="AC85" s="203">
        <v>22.57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46.95</v>
      </c>
      <c r="AJ85" s="203">
        <v>0</v>
      </c>
      <c r="AK85" s="203">
        <v>7.21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6.03</v>
      </c>
      <c r="L86" s="203">
        <v>4.76</v>
      </c>
      <c r="M86" s="203">
        <v>1.17</v>
      </c>
      <c r="N86" s="203">
        <v>1.95</v>
      </c>
      <c r="O86" s="203">
        <v>2.75</v>
      </c>
      <c r="P86" s="203">
        <v>0.9</v>
      </c>
      <c r="Q86" s="203">
        <v>0.36</v>
      </c>
      <c r="R86" s="203">
        <v>0.7</v>
      </c>
      <c r="S86" s="203">
        <v>0.44</v>
      </c>
      <c r="T86" s="203">
        <v>0</v>
      </c>
      <c r="U86" s="203">
        <v>2.64</v>
      </c>
      <c r="V86" s="203">
        <v>1.91</v>
      </c>
      <c r="W86" s="203">
        <v>0.56999999999999995</v>
      </c>
      <c r="X86" s="203">
        <v>2.4300000000000002</v>
      </c>
      <c r="Y86" s="203">
        <v>0</v>
      </c>
      <c r="Z86" s="203">
        <v>4.2699999999999996</v>
      </c>
      <c r="AA86" s="203">
        <v>1.37</v>
      </c>
      <c r="AB86" s="203">
        <v>0</v>
      </c>
      <c r="AC86" s="203">
        <v>22.57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46.55</v>
      </c>
      <c r="AJ86" s="203">
        <v>0</v>
      </c>
      <c r="AK86" s="203">
        <v>7.21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6.03</v>
      </c>
      <c r="L87" s="203">
        <v>4.76</v>
      </c>
      <c r="M87" s="203">
        <v>1.17</v>
      </c>
      <c r="N87" s="203">
        <v>1.95</v>
      </c>
      <c r="O87" s="203">
        <v>2.75</v>
      </c>
      <c r="P87" s="203">
        <v>0.9</v>
      </c>
      <c r="Q87" s="203">
        <v>0.36</v>
      </c>
      <c r="R87" s="203">
        <v>0.7</v>
      </c>
      <c r="S87" s="203">
        <v>0.44</v>
      </c>
      <c r="T87" s="203">
        <v>0</v>
      </c>
      <c r="U87" s="203">
        <v>2.64</v>
      </c>
      <c r="V87" s="203">
        <v>1.69</v>
      </c>
      <c r="W87" s="203">
        <v>0.56999999999999995</v>
      </c>
      <c r="X87" s="203">
        <v>2.4300000000000002</v>
      </c>
      <c r="Y87" s="203">
        <v>0</v>
      </c>
      <c r="Z87" s="203">
        <v>4.2699999999999996</v>
      </c>
      <c r="AA87" s="203">
        <v>1.37</v>
      </c>
      <c r="AB87" s="203">
        <v>0</v>
      </c>
      <c r="AC87" s="203">
        <v>22.57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46.55</v>
      </c>
      <c r="AJ87" s="203">
        <v>0</v>
      </c>
      <c r="AK87" s="203">
        <v>7.21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6.03</v>
      </c>
      <c r="L88" s="203">
        <v>4.76</v>
      </c>
      <c r="M88" s="203">
        <v>1.17</v>
      </c>
      <c r="N88" s="203">
        <v>1.95</v>
      </c>
      <c r="O88" s="203">
        <v>2.75</v>
      </c>
      <c r="P88" s="203">
        <v>0.9</v>
      </c>
      <c r="Q88" s="203">
        <v>0.36</v>
      </c>
      <c r="R88" s="203">
        <v>0.7</v>
      </c>
      <c r="S88" s="203">
        <v>0.44</v>
      </c>
      <c r="T88" s="203">
        <v>0</v>
      </c>
      <c r="U88" s="203">
        <v>2.64</v>
      </c>
      <c r="V88" s="203">
        <v>1.46</v>
      </c>
      <c r="W88" s="203">
        <v>0.56999999999999995</v>
      </c>
      <c r="X88" s="203">
        <v>2.4300000000000002</v>
      </c>
      <c r="Y88" s="203">
        <v>0</v>
      </c>
      <c r="Z88" s="203">
        <v>4.2699999999999996</v>
      </c>
      <c r="AA88" s="203">
        <v>1.37</v>
      </c>
      <c r="AB88" s="203">
        <v>0</v>
      </c>
      <c r="AC88" s="203">
        <v>22.57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46.55</v>
      </c>
      <c r="AJ88" s="203">
        <v>0</v>
      </c>
      <c r="AK88" s="203">
        <v>7.21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6.03</v>
      </c>
      <c r="L89" s="203">
        <v>4.76</v>
      </c>
      <c r="M89" s="203">
        <v>1.17</v>
      </c>
      <c r="N89" s="203">
        <v>1.95</v>
      </c>
      <c r="O89" s="203">
        <v>2.75</v>
      </c>
      <c r="P89" s="203">
        <v>0.9</v>
      </c>
      <c r="Q89" s="203">
        <v>0.36</v>
      </c>
      <c r="R89" s="203">
        <v>0.7</v>
      </c>
      <c r="S89" s="203">
        <v>0.44</v>
      </c>
      <c r="T89" s="203">
        <v>0</v>
      </c>
      <c r="U89" s="203">
        <v>2.64</v>
      </c>
      <c r="V89" s="203">
        <v>1.24</v>
      </c>
      <c r="W89" s="203">
        <v>0.56999999999999995</v>
      </c>
      <c r="X89" s="203">
        <v>2.4300000000000002</v>
      </c>
      <c r="Y89" s="203">
        <v>0</v>
      </c>
      <c r="Z89" s="203">
        <v>4.2699999999999996</v>
      </c>
      <c r="AA89" s="203">
        <v>1.37</v>
      </c>
      <c r="AB89" s="203">
        <v>0</v>
      </c>
      <c r="AC89" s="203">
        <v>29.38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49.73</v>
      </c>
      <c r="AJ89" s="203">
        <v>0</v>
      </c>
      <c r="AK89" s="203">
        <v>7.21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6.03</v>
      </c>
      <c r="L90" s="203">
        <v>4.76</v>
      </c>
      <c r="M90" s="203">
        <v>1.17</v>
      </c>
      <c r="N90" s="203">
        <v>1.95</v>
      </c>
      <c r="O90" s="203">
        <v>2.75</v>
      </c>
      <c r="P90" s="203">
        <v>0.9</v>
      </c>
      <c r="Q90" s="203">
        <v>0.36</v>
      </c>
      <c r="R90" s="203">
        <v>0.7</v>
      </c>
      <c r="S90" s="203">
        <v>0.44</v>
      </c>
      <c r="T90" s="203">
        <v>0</v>
      </c>
      <c r="U90" s="203">
        <v>2.64</v>
      </c>
      <c r="V90" s="203">
        <v>1.01</v>
      </c>
      <c r="W90" s="203">
        <v>0.56999999999999995</v>
      </c>
      <c r="X90" s="203">
        <v>2.4300000000000002</v>
      </c>
      <c r="Y90" s="203">
        <v>0</v>
      </c>
      <c r="Z90" s="203">
        <v>4.2699999999999996</v>
      </c>
      <c r="AA90" s="203">
        <v>1.37</v>
      </c>
      <c r="AB90" s="203">
        <v>0</v>
      </c>
      <c r="AC90" s="203">
        <v>29.21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49.73</v>
      </c>
      <c r="AJ90" s="203">
        <v>0</v>
      </c>
      <c r="AK90" s="203">
        <v>7.21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6.03</v>
      </c>
      <c r="L91" s="203">
        <v>4.76</v>
      </c>
      <c r="M91" s="203">
        <v>1.17</v>
      </c>
      <c r="N91" s="203">
        <v>1.95</v>
      </c>
      <c r="O91" s="203">
        <v>2.75</v>
      </c>
      <c r="P91" s="203">
        <v>0.9</v>
      </c>
      <c r="Q91" s="203">
        <v>0.36</v>
      </c>
      <c r="R91" s="203">
        <v>0.7</v>
      </c>
      <c r="S91" s="203">
        <v>0.44</v>
      </c>
      <c r="T91" s="203">
        <v>0</v>
      </c>
      <c r="U91" s="203">
        <v>2.64</v>
      </c>
      <c r="V91" s="203">
        <v>0.79</v>
      </c>
      <c r="W91" s="203">
        <v>0.56999999999999995</v>
      </c>
      <c r="X91" s="203">
        <v>2.4300000000000002</v>
      </c>
      <c r="Y91" s="203">
        <v>0</v>
      </c>
      <c r="Z91" s="203">
        <v>4.2699999999999996</v>
      </c>
      <c r="AA91" s="203">
        <v>1.37</v>
      </c>
      <c r="AB91" s="203">
        <v>0</v>
      </c>
      <c r="AC91" s="203">
        <v>21.59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46.95</v>
      </c>
      <c r="AJ91" s="203">
        <v>0</v>
      </c>
      <c r="AK91" s="203">
        <v>5.64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6.03</v>
      </c>
      <c r="L92" s="203">
        <v>4.76</v>
      </c>
      <c r="M92" s="203">
        <v>1.17</v>
      </c>
      <c r="N92" s="203">
        <v>1.95</v>
      </c>
      <c r="O92" s="203">
        <v>2.75</v>
      </c>
      <c r="P92" s="203">
        <v>0.9</v>
      </c>
      <c r="Q92" s="203">
        <v>0.36</v>
      </c>
      <c r="R92" s="203">
        <v>0.7</v>
      </c>
      <c r="S92" s="203">
        <v>0.44</v>
      </c>
      <c r="T92" s="203">
        <v>0</v>
      </c>
      <c r="U92" s="203">
        <v>2.64</v>
      </c>
      <c r="V92" s="203">
        <v>0.56999999999999995</v>
      </c>
      <c r="W92" s="203">
        <v>0.56999999999999995</v>
      </c>
      <c r="X92" s="203">
        <v>2.4300000000000002</v>
      </c>
      <c r="Y92" s="203">
        <v>0</v>
      </c>
      <c r="Z92" s="203">
        <v>4.2699999999999996</v>
      </c>
      <c r="AA92" s="203">
        <v>1.37</v>
      </c>
      <c r="AB92" s="203">
        <v>0</v>
      </c>
      <c r="AC92" s="203">
        <v>21.59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46.55</v>
      </c>
      <c r="AJ92" s="203">
        <v>0</v>
      </c>
      <c r="AK92" s="203">
        <v>5.64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6.03</v>
      </c>
      <c r="L93" s="203">
        <v>4.76</v>
      </c>
      <c r="M93" s="203">
        <v>1.17</v>
      </c>
      <c r="N93" s="203">
        <v>1.95</v>
      </c>
      <c r="O93" s="203">
        <v>2.75</v>
      </c>
      <c r="P93" s="203">
        <v>0.9</v>
      </c>
      <c r="Q93" s="203">
        <v>0.36</v>
      </c>
      <c r="R93" s="203">
        <v>0.7</v>
      </c>
      <c r="S93" s="203">
        <v>0.44</v>
      </c>
      <c r="T93" s="203">
        <v>0</v>
      </c>
      <c r="U93" s="203">
        <v>2.64</v>
      </c>
      <c r="V93" s="203">
        <v>0.34</v>
      </c>
      <c r="W93" s="203">
        <v>0.56999999999999995</v>
      </c>
      <c r="X93" s="203">
        <v>2.4300000000000002</v>
      </c>
      <c r="Y93" s="203">
        <v>0</v>
      </c>
      <c r="Z93" s="203">
        <v>4.2699999999999996</v>
      </c>
      <c r="AA93" s="203">
        <v>1.37</v>
      </c>
      <c r="AB93" s="203">
        <v>0</v>
      </c>
      <c r="AC93" s="203">
        <v>21.59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46.55</v>
      </c>
      <c r="AJ93" s="203">
        <v>0</v>
      </c>
      <c r="AK93" s="203">
        <v>5.64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6.03</v>
      </c>
      <c r="L94" s="203">
        <v>4.76</v>
      </c>
      <c r="M94" s="203">
        <v>1.17</v>
      </c>
      <c r="N94" s="203">
        <v>1.95</v>
      </c>
      <c r="O94" s="203">
        <v>2.75</v>
      </c>
      <c r="P94" s="203">
        <v>0.9</v>
      </c>
      <c r="Q94" s="203">
        <v>0.36</v>
      </c>
      <c r="R94" s="203">
        <v>0.7</v>
      </c>
      <c r="S94" s="203">
        <v>0.44</v>
      </c>
      <c r="T94" s="203">
        <v>0</v>
      </c>
      <c r="U94" s="203">
        <v>2.64</v>
      </c>
      <c r="V94" s="203">
        <v>0.12</v>
      </c>
      <c r="W94" s="203">
        <v>0.56999999999999995</v>
      </c>
      <c r="X94" s="203">
        <v>2.4300000000000002</v>
      </c>
      <c r="Y94" s="203">
        <v>0</v>
      </c>
      <c r="Z94" s="203">
        <v>4.2699999999999996</v>
      </c>
      <c r="AA94" s="203">
        <v>1.37</v>
      </c>
      <c r="AB94" s="203">
        <v>0</v>
      </c>
      <c r="AC94" s="203">
        <v>21.59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46.55</v>
      </c>
      <c r="AJ94" s="203">
        <v>0</v>
      </c>
      <c r="AK94" s="203">
        <v>5.64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6.03</v>
      </c>
      <c r="L95" s="203">
        <v>4.76</v>
      </c>
      <c r="M95" s="203">
        <v>1.17</v>
      </c>
      <c r="N95" s="203">
        <v>1.95</v>
      </c>
      <c r="O95" s="203">
        <v>2.75</v>
      </c>
      <c r="P95" s="203">
        <v>0.9</v>
      </c>
      <c r="Q95" s="203">
        <v>0.36</v>
      </c>
      <c r="R95" s="203">
        <v>0.7</v>
      </c>
      <c r="S95" s="203">
        <v>0.44</v>
      </c>
      <c r="T95" s="203">
        <v>0</v>
      </c>
      <c r="U95" s="203">
        <v>2.64</v>
      </c>
      <c r="V95" s="203">
        <v>0</v>
      </c>
      <c r="W95" s="203">
        <v>0.56999999999999995</v>
      </c>
      <c r="X95" s="203">
        <v>2.4300000000000002</v>
      </c>
      <c r="Y95" s="203">
        <v>0</v>
      </c>
      <c r="Z95" s="203">
        <v>4.2699999999999996</v>
      </c>
      <c r="AA95" s="203">
        <v>1.37</v>
      </c>
      <c r="AB95" s="203">
        <v>0</v>
      </c>
      <c r="AC95" s="203">
        <v>21.59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45.94</v>
      </c>
      <c r="AJ95" s="203">
        <v>0</v>
      </c>
      <c r="AK95" s="203">
        <v>5.64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6.03</v>
      </c>
      <c r="L96" s="203">
        <v>4.76</v>
      </c>
      <c r="M96" s="203">
        <v>1.17</v>
      </c>
      <c r="N96" s="203">
        <v>1.95</v>
      </c>
      <c r="O96" s="203">
        <v>2.75</v>
      </c>
      <c r="P96" s="203">
        <v>0.9</v>
      </c>
      <c r="Q96" s="203">
        <v>0.36</v>
      </c>
      <c r="R96" s="203">
        <v>0.7</v>
      </c>
      <c r="S96" s="203">
        <v>0.44</v>
      </c>
      <c r="T96" s="203">
        <v>0</v>
      </c>
      <c r="U96" s="203">
        <v>2.64</v>
      </c>
      <c r="V96" s="203">
        <v>0</v>
      </c>
      <c r="W96" s="203">
        <v>0.56999999999999995</v>
      </c>
      <c r="X96" s="203">
        <v>2.4300000000000002</v>
      </c>
      <c r="Y96" s="203">
        <v>0</v>
      </c>
      <c r="Z96" s="203">
        <v>4.2699999999999996</v>
      </c>
      <c r="AA96" s="203">
        <v>1.37</v>
      </c>
      <c r="AB96" s="203">
        <v>0</v>
      </c>
      <c r="AC96" s="203">
        <v>21.59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45.94</v>
      </c>
      <c r="AJ96" s="203">
        <v>0</v>
      </c>
      <c r="AK96" s="203">
        <v>5.64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6.03</v>
      </c>
      <c r="L97" s="203">
        <v>4.76</v>
      </c>
      <c r="M97" s="203">
        <v>1.17</v>
      </c>
      <c r="N97" s="203">
        <v>1.95</v>
      </c>
      <c r="O97" s="203">
        <v>2.75</v>
      </c>
      <c r="P97" s="203">
        <v>0.9</v>
      </c>
      <c r="Q97" s="203">
        <v>0.36</v>
      </c>
      <c r="R97" s="203">
        <v>0.7</v>
      </c>
      <c r="S97" s="203">
        <v>0.44</v>
      </c>
      <c r="T97" s="203">
        <v>0</v>
      </c>
      <c r="U97" s="203">
        <v>2.64</v>
      </c>
      <c r="V97" s="203">
        <v>0</v>
      </c>
      <c r="W97" s="203">
        <v>0.56999999999999995</v>
      </c>
      <c r="X97" s="203">
        <v>2.4300000000000002</v>
      </c>
      <c r="Y97" s="203">
        <v>0</v>
      </c>
      <c r="Z97" s="203">
        <v>4.2699999999999996</v>
      </c>
      <c r="AA97" s="203">
        <v>1.37</v>
      </c>
      <c r="AB97" s="203">
        <v>0</v>
      </c>
      <c r="AC97" s="203">
        <v>21.59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46.03</v>
      </c>
      <c r="AJ97" s="203">
        <v>0</v>
      </c>
      <c r="AK97" s="203">
        <v>5.64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6.03</v>
      </c>
      <c r="L98" s="203">
        <v>4.76</v>
      </c>
      <c r="M98" s="203">
        <v>1.17</v>
      </c>
      <c r="N98" s="203">
        <v>1.95</v>
      </c>
      <c r="O98" s="203">
        <v>2.75</v>
      </c>
      <c r="P98" s="203">
        <v>0.9</v>
      </c>
      <c r="Q98" s="203">
        <v>0.36</v>
      </c>
      <c r="R98" s="203">
        <v>0.7</v>
      </c>
      <c r="S98" s="203">
        <v>0.44</v>
      </c>
      <c r="T98" s="203">
        <v>0</v>
      </c>
      <c r="U98" s="203">
        <v>2.64</v>
      </c>
      <c r="V98" s="203">
        <v>0</v>
      </c>
      <c r="W98" s="203">
        <v>0.56999999999999995</v>
      </c>
      <c r="X98" s="203">
        <v>2.4300000000000002</v>
      </c>
      <c r="Y98" s="203">
        <v>0</v>
      </c>
      <c r="Z98" s="203">
        <v>4.2699999999999996</v>
      </c>
      <c r="AA98" s="203">
        <v>1.37</v>
      </c>
      <c r="AB98" s="203">
        <v>0</v>
      </c>
      <c r="AC98" s="203">
        <v>21.59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45.94</v>
      </c>
      <c r="AJ98" s="203">
        <v>0</v>
      </c>
      <c r="AK98" s="203">
        <v>5.64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0.34871999999999947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2.1119999999999979E-2</v>
      </c>
      <c r="K99">
        <f t="shared" si="0"/>
        <v>0.7313875000000013</v>
      </c>
      <c r="L99">
        <f t="shared" si="0"/>
        <v>0.89889500000000211</v>
      </c>
      <c r="M99">
        <f t="shared" si="0"/>
        <v>2.7925000000000019E-2</v>
      </c>
      <c r="N99">
        <f t="shared" si="0"/>
        <v>2.9499999999999982E-3</v>
      </c>
      <c r="O99">
        <f t="shared" si="0"/>
        <v>-0.13808999999999994</v>
      </c>
      <c r="P99">
        <f t="shared" si="0"/>
        <v>2.1805000000000022E-2</v>
      </c>
      <c r="Q99">
        <f t="shared" si="0"/>
        <v>8.6424999999999922E-3</v>
      </c>
      <c r="R99">
        <f t="shared" si="0"/>
        <v>1.6737500000000034E-2</v>
      </c>
      <c r="S99">
        <f t="shared" si="0"/>
        <v>1.042499999999999E-2</v>
      </c>
      <c r="T99">
        <f t="shared" si="0"/>
        <v>0</v>
      </c>
      <c r="U99">
        <f t="shared" si="0"/>
        <v>5.7157499999999931E-2</v>
      </c>
      <c r="V99">
        <f t="shared" si="0"/>
        <v>1.5640000000000005E-2</v>
      </c>
      <c r="W99">
        <f t="shared" si="0"/>
        <v>1.3774999999999999E-2</v>
      </c>
      <c r="X99">
        <f t="shared" si="0"/>
        <v>5.8320000000000115E-2</v>
      </c>
      <c r="Y99">
        <f t="shared" si="0"/>
        <v>0</v>
      </c>
      <c r="Z99">
        <f t="shared" si="0"/>
        <v>9.8899999999999932E-2</v>
      </c>
      <c r="AA99">
        <f t="shared" si="0"/>
        <v>3.5120000000000047E-2</v>
      </c>
      <c r="AB99">
        <f t="shared" si="0"/>
        <v>0</v>
      </c>
      <c r="AC99">
        <f t="shared" si="0"/>
        <v>0.55155499999999991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1.1141099999999997</v>
      </c>
      <c r="AJ99">
        <f t="shared" si="0"/>
        <v>0</v>
      </c>
      <c r="AK99">
        <f t="shared" si="0"/>
        <v>7.0699999999999999E-2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</v>
      </c>
      <c r="K3" s="203">
        <v>1.94</v>
      </c>
      <c r="L3" s="203">
        <v>2.4500000000000002</v>
      </c>
      <c r="M3" s="203">
        <v>0</v>
      </c>
      <c r="N3" s="203">
        <v>1.1399999999999999</v>
      </c>
      <c r="O3" s="203">
        <v>1.89</v>
      </c>
      <c r="P3" s="203">
        <v>2.2799999999999998</v>
      </c>
      <c r="Q3" s="203">
        <v>0.49</v>
      </c>
      <c r="R3" s="203">
        <v>0.66</v>
      </c>
      <c r="S3" s="203">
        <v>0.64</v>
      </c>
      <c r="T3" s="203">
        <v>0</v>
      </c>
      <c r="U3" s="203">
        <v>8.9</v>
      </c>
      <c r="V3" s="203">
        <v>1.43</v>
      </c>
      <c r="W3" s="203">
        <v>0.33</v>
      </c>
      <c r="X3" s="203">
        <v>1.4</v>
      </c>
      <c r="Y3" s="203">
        <v>0</v>
      </c>
      <c r="Z3" s="203">
        <v>2.5299999999999998</v>
      </c>
      <c r="AA3" s="203">
        <v>0.79</v>
      </c>
      <c r="AB3" s="203">
        <v>0</v>
      </c>
      <c r="AC3" s="203">
        <v>11.82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26.26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</v>
      </c>
      <c r="K4" s="203">
        <v>1.94</v>
      </c>
      <c r="L4" s="203">
        <v>2.4500000000000002</v>
      </c>
      <c r="M4" s="203">
        <v>0</v>
      </c>
      <c r="N4" s="203">
        <v>1.1399999999999999</v>
      </c>
      <c r="O4" s="203">
        <v>1.89</v>
      </c>
      <c r="P4" s="203">
        <v>2.2799999999999998</v>
      </c>
      <c r="Q4" s="203">
        <v>0.49</v>
      </c>
      <c r="R4" s="203">
        <v>0.66</v>
      </c>
      <c r="S4" s="203">
        <v>0.64</v>
      </c>
      <c r="T4" s="203">
        <v>0</v>
      </c>
      <c r="U4" s="203">
        <v>8.6300000000000008</v>
      </c>
      <c r="V4" s="203">
        <v>1.43</v>
      </c>
      <c r="W4" s="203">
        <v>0.33</v>
      </c>
      <c r="X4" s="203">
        <v>1.4</v>
      </c>
      <c r="Y4" s="203">
        <v>0</v>
      </c>
      <c r="Z4" s="203">
        <v>2.5299999999999998</v>
      </c>
      <c r="AA4" s="203">
        <v>0.79</v>
      </c>
      <c r="AB4" s="203">
        <v>0</v>
      </c>
      <c r="AC4" s="203">
        <v>11.82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26.26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</v>
      </c>
      <c r="K5" s="203">
        <v>1.94</v>
      </c>
      <c r="L5" s="203">
        <v>2.4500000000000002</v>
      </c>
      <c r="M5" s="203">
        <v>0</v>
      </c>
      <c r="N5" s="203">
        <v>1.1399999999999999</v>
      </c>
      <c r="O5" s="203">
        <v>1.89</v>
      </c>
      <c r="P5" s="203">
        <v>2.2799999999999998</v>
      </c>
      <c r="Q5" s="203">
        <v>0.49</v>
      </c>
      <c r="R5" s="203">
        <v>0.66</v>
      </c>
      <c r="S5" s="203">
        <v>0.64</v>
      </c>
      <c r="T5" s="203">
        <v>0</v>
      </c>
      <c r="U5" s="203">
        <v>8.6300000000000008</v>
      </c>
      <c r="V5" s="203">
        <v>1.43</v>
      </c>
      <c r="W5" s="203">
        <v>0.33</v>
      </c>
      <c r="X5" s="203">
        <v>1.4</v>
      </c>
      <c r="Y5" s="203">
        <v>0</v>
      </c>
      <c r="Z5" s="203">
        <v>2.5299999999999998</v>
      </c>
      <c r="AA5" s="203">
        <v>0.79</v>
      </c>
      <c r="AB5" s="203">
        <v>0</v>
      </c>
      <c r="AC5" s="203">
        <v>11.82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26.26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</v>
      </c>
      <c r="K6" s="203">
        <v>1.94</v>
      </c>
      <c r="L6" s="203">
        <v>2.4500000000000002</v>
      </c>
      <c r="M6" s="203">
        <v>0</v>
      </c>
      <c r="N6" s="203">
        <v>1.1399999999999999</v>
      </c>
      <c r="O6" s="203">
        <v>1.89</v>
      </c>
      <c r="P6" s="203">
        <v>2.2799999999999998</v>
      </c>
      <c r="Q6" s="203">
        <v>0.49</v>
      </c>
      <c r="R6" s="203">
        <v>0.66</v>
      </c>
      <c r="S6" s="203">
        <v>0.64</v>
      </c>
      <c r="T6" s="203">
        <v>0</v>
      </c>
      <c r="U6" s="203">
        <v>8.6300000000000008</v>
      </c>
      <c r="V6" s="203">
        <v>1.43</v>
      </c>
      <c r="W6" s="203">
        <v>0.33</v>
      </c>
      <c r="X6" s="203">
        <v>1.4</v>
      </c>
      <c r="Y6" s="203">
        <v>0</v>
      </c>
      <c r="Z6" s="203">
        <v>2.5299999999999998</v>
      </c>
      <c r="AA6" s="203">
        <v>0.79</v>
      </c>
      <c r="AB6" s="203">
        <v>0</v>
      </c>
      <c r="AC6" s="203">
        <v>11.82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26.26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</v>
      </c>
      <c r="K7" s="203">
        <v>1.94</v>
      </c>
      <c r="L7" s="203">
        <v>2.4500000000000002</v>
      </c>
      <c r="M7" s="203">
        <v>0</v>
      </c>
      <c r="N7" s="203">
        <v>1.1399999999999999</v>
      </c>
      <c r="O7" s="203">
        <v>1.89</v>
      </c>
      <c r="P7" s="203">
        <v>2.2799999999999998</v>
      </c>
      <c r="Q7" s="203">
        <v>0.21</v>
      </c>
      <c r="R7" s="203">
        <v>0.4</v>
      </c>
      <c r="S7" s="203">
        <v>0.25</v>
      </c>
      <c r="T7" s="203">
        <v>0</v>
      </c>
      <c r="U7" s="203">
        <v>8.6300000000000008</v>
      </c>
      <c r="V7" s="203">
        <v>5.27</v>
      </c>
      <c r="W7" s="203">
        <v>0.33</v>
      </c>
      <c r="X7" s="203">
        <v>1.4</v>
      </c>
      <c r="Y7" s="203">
        <v>0</v>
      </c>
      <c r="Z7" s="203">
        <v>2.5299999999999998</v>
      </c>
      <c r="AA7" s="203">
        <v>3.51</v>
      </c>
      <c r="AB7" s="203">
        <v>0</v>
      </c>
      <c r="AC7" s="203">
        <v>11.82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26.29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</v>
      </c>
      <c r="K8" s="203">
        <v>1.94</v>
      </c>
      <c r="L8" s="203">
        <v>2.4500000000000002</v>
      </c>
      <c r="M8" s="203">
        <v>0</v>
      </c>
      <c r="N8" s="203">
        <v>1.1399999999999999</v>
      </c>
      <c r="O8" s="203">
        <v>1.89</v>
      </c>
      <c r="P8" s="203">
        <v>2.2799999999999998</v>
      </c>
      <c r="Q8" s="203">
        <v>0.21</v>
      </c>
      <c r="R8" s="203">
        <v>0.4</v>
      </c>
      <c r="S8" s="203">
        <v>0.25</v>
      </c>
      <c r="T8" s="203">
        <v>0</v>
      </c>
      <c r="U8" s="203">
        <v>8.6300000000000008</v>
      </c>
      <c r="V8" s="203">
        <v>5.27</v>
      </c>
      <c r="W8" s="203">
        <v>0.33</v>
      </c>
      <c r="X8" s="203">
        <v>1.4</v>
      </c>
      <c r="Y8" s="203">
        <v>0</v>
      </c>
      <c r="Z8" s="203">
        <v>2.5299999999999998</v>
      </c>
      <c r="AA8" s="203">
        <v>4.24</v>
      </c>
      <c r="AB8" s="203">
        <v>0</v>
      </c>
      <c r="AC8" s="203">
        <v>11.82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26.26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</v>
      </c>
      <c r="K9" s="203">
        <v>1.94</v>
      </c>
      <c r="L9" s="203">
        <v>2.4500000000000002</v>
      </c>
      <c r="M9" s="203">
        <v>0</v>
      </c>
      <c r="N9" s="203">
        <v>1.1399999999999999</v>
      </c>
      <c r="O9" s="203">
        <v>1.89</v>
      </c>
      <c r="P9" s="203">
        <v>2.2799999999999998</v>
      </c>
      <c r="Q9" s="203">
        <v>0.21</v>
      </c>
      <c r="R9" s="203">
        <v>0.4</v>
      </c>
      <c r="S9" s="203">
        <v>0.25</v>
      </c>
      <c r="T9" s="203">
        <v>0</v>
      </c>
      <c r="U9" s="203">
        <v>8.6300000000000008</v>
      </c>
      <c r="V9" s="203">
        <v>0.22</v>
      </c>
      <c r="W9" s="203">
        <v>0.33</v>
      </c>
      <c r="X9" s="203">
        <v>1.4</v>
      </c>
      <c r="Y9" s="203">
        <v>0</v>
      </c>
      <c r="Z9" s="203">
        <v>2.5299999999999998</v>
      </c>
      <c r="AA9" s="203">
        <v>0.79</v>
      </c>
      <c r="AB9" s="203">
        <v>0</v>
      </c>
      <c r="AC9" s="203">
        <v>11.82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26.26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</v>
      </c>
      <c r="K10" s="203">
        <v>1.94</v>
      </c>
      <c r="L10" s="203">
        <v>2.4500000000000002</v>
      </c>
      <c r="M10" s="203">
        <v>0</v>
      </c>
      <c r="N10" s="203">
        <v>1.1399999999999999</v>
      </c>
      <c r="O10" s="203">
        <v>1.89</v>
      </c>
      <c r="P10" s="203">
        <v>2.2799999999999998</v>
      </c>
      <c r="Q10" s="203">
        <v>0.21</v>
      </c>
      <c r="R10" s="203">
        <v>0.4</v>
      </c>
      <c r="S10" s="203">
        <v>0.25</v>
      </c>
      <c r="T10" s="203">
        <v>0</v>
      </c>
      <c r="U10" s="203">
        <v>8.6300000000000008</v>
      </c>
      <c r="V10" s="203">
        <v>0.22</v>
      </c>
      <c r="W10" s="203">
        <v>0.33</v>
      </c>
      <c r="X10" s="203">
        <v>1.4</v>
      </c>
      <c r="Y10" s="203">
        <v>0</v>
      </c>
      <c r="Z10" s="203">
        <v>2.5299999999999998</v>
      </c>
      <c r="AA10" s="203">
        <v>0.79</v>
      </c>
      <c r="AB10" s="203">
        <v>0</v>
      </c>
      <c r="AC10" s="203">
        <v>11.82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26.26</v>
      </c>
      <c r="AJ10" s="203">
        <v>0</v>
      </c>
      <c r="AK10" s="203">
        <v>9.92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32.54</v>
      </c>
      <c r="L11" s="203">
        <v>46</v>
      </c>
      <c r="M11" s="203">
        <v>0</v>
      </c>
      <c r="N11" s="203">
        <v>1.1399999999999999</v>
      </c>
      <c r="O11" s="203">
        <v>1.89</v>
      </c>
      <c r="P11" s="203">
        <v>2.2799999999999998</v>
      </c>
      <c r="Q11" s="203">
        <v>0.21</v>
      </c>
      <c r="R11" s="203">
        <v>0.4</v>
      </c>
      <c r="S11" s="203">
        <v>0.25</v>
      </c>
      <c r="T11" s="203">
        <v>0</v>
      </c>
      <c r="U11" s="203">
        <v>8.6300000000000008</v>
      </c>
      <c r="V11" s="203">
        <v>0.22</v>
      </c>
      <c r="W11" s="203">
        <v>0.33</v>
      </c>
      <c r="X11" s="203">
        <v>1.41</v>
      </c>
      <c r="Y11" s="203">
        <v>0</v>
      </c>
      <c r="Z11" s="203">
        <v>11.28</v>
      </c>
      <c r="AA11" s="203">
        <v>0.79</v>
      </c>
      <c r="AB11" s="203">
        <v>0</v>
      </c>
      <c r="AC11" s="203">
        <v>11.82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26.26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32.54</v>
      </c>
      <c r="L12" s="203">
        <v>46</v>
      </c>
      <c r="M12" s="203">
        <v>0</v>
      </c>
      <c r="N12" s="203">
        <v>1.1399999999999999</v>
      </c>
      <c r="O12" s="203">
        <v>1.89</v>
      </c>
      <c r="P12" s="203">
        <v>2.2799999999999998</v>
      </c>
      <c r="Q12" s="203">
        <v>0.21</v>
      </c>
      <c r="R12" s="203">
        <v>0.4</v>
      </c>
      <c r="S12" s="203">
        <v>0.25</v>
      </c>
      <c r="T12" s="203">
        <v>0</v>
      </c>
      <c r="U12" s="203">
        <v>8.6300000000000008</v>
      </c>
      <c r="V12" s="203">
        <v>0.22</v>
      </c>
      <c r="W12" s="203">
        <v>0.33</v>
      </c>
      <c r="X12" s="203">
        <v>1.4</v>
      </c>
      <c r="Y12" s="203">
        <v>0</v>
      </c>
      <c r="Z12" s="203">
        <v>11.28</v>
      </c>
      <c r="AA12" s="203">
        <v>0.79</v>
      </c>
      <c r="AB12" s="203">
        <v>0</v>
      </c>
      <c r="AC12" s="203">
        <v>11.48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26.26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32.54</v>
      </c>
      <c r="L13" s="203">
        <v>46</v>
      </c>
      <c r="M13" s="203">
        <v>0</v>
      </c>
      <c r="N13" s="203">
        <v>1.1399999999999999</v>
      </c>
      <c r="O13" s="203">
        <v>1.89</v>
      </c>
      <c r="P13" s="203">
        <v>2.2799999999999998</v>
      </c>
      <c r="Q13" s="203">
        <v>0.21</v>
      </c>
      <c r="R13" s="203">
        <v>0.4</v>
      </c>
      <c r="S13" s="203">
        <v>0.25</v>
      </c>
      <c r="T13" s="203">
        <v>0</v>
      </c>
      <c r="U13" s="203">
        <v>8.6300000000000008</v>
      </c>
      <c r="V13" s="203">
        <v>0.22</v>
      </c>
      <c r="W13" s="203">
        <v>0.33</v>
      </c>
      <c r="X13" s="203">
        <v>1.4</v>
      </c>
      <c r="Y13" s="203">
        <v>0</v>
      </c>
      <c r="Z13" s="203">
        <v>0.97</v>
      </c>
      <c r="AA13" s="203">
        <v>0.79</v>
      </c>
      <c r="AB13" s="203">
        <v>0</v>
      </c>
      <c r="AC13" s="203">
        <v>11.48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26.29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32.54</v>
      </c>
      <c r="L14" s="203">
        <v>46</v>
      </c>
      <c r="M14" s="203">
        <v>0</v>
      </c>
      <c r="N14" s="203">
        <v>1.1399999999999999</v>
      </c>
      <c r="O14" s="203">
        <v>1.89</v>
      </c>
      <c r="P14" s="203">
        <v>2.2799999999999998</v>
      </c>
      <c r="Q14" s="203">
        <v>0.21</v>
      </c>
      <c r="R14" s="203">
        <v>0.4</v>
      </c>
      <c r="S14" s="203">
        <v>0.25</v>
      </c>
      <c r="T14" s="203">
        <v>0</v>
      </c>
      <c r="U14" s="203">
        <v>8.6300000000000008</v>
      </c>
      <c r="V14" s="203">
        <v>0.22</v>
      </c>
      <c r="W14" s="203">
        <v>0.33</v>
      </c>
      <c r="X14" s="203">
        <v>1.4</v>
      </c>
      <c r="Y14" s="203">
        <v>0</v>
      </c>
      <c r="Z14" s="203">
        <v>0.97</v>
      </c>
      <c r="AA14" s="203">
        <v>0.79</v>
      </c>
      <c r="AB14" s="203">
        <v>0</v>
      </c>
      <c r="AC14" s="203">
        <v>4.54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16.79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32.54</v>
      </c>
      <c r="L15" s="203">
        <v>46</v>
      </c>
      <c r="M15" s="203">
        <v>0</v>
      </c>
      <c r="N15" s="203">
        <v>1.1399999999999999</v>
      </c>
      <c r="O15" s="203">
        <v>1.89</v>
      </c>
      <c r="P15" s="203">
        <v>2.2799999999999998</v>
      </c>
      <c r="Q15" s="203">
        <v>0.21</v>
      </c>
      <c r="R15" s="203">
        <v>0.4</v>
      </c>
      <c r="S15" s="203">
        <v>0.25</v>
      </c>
      <c r="T15" s="203">
        <v>0</v>
      </c>
      <c r="U15" s="203">
        <v>8.6300000000000008</v>
      </c>
      <c r="V15" s="203">
        <v>0.22</v>
      </c>
      <c r="W15" s="203">
        <v>0.33</v>
      </c>
      <c r="X15" s="203">
        <v>1.41</v>
      </c>
      <c r="Y15" s="203">
        <v>0</v>
      </c>
      <c r="Z15" s="203">
        <v>0.97</v>
      </c>
      <c r="AA15" s="203">
        <v>0.79</v>
      </c>
      <c r="AB15" s="203">
        <v>0</v>
      </c>
      <c r="AC15" s="203">
        <v>11.82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26.26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32.54</v>
      </c>
      <c r="L16" s="203">
        <v>46</v>
      </c>
      <c r="M16" s="203">
        <v>0</v>
      </c>
      <c r="N16" s="203">
        <v>1.1399999999999999</v>
      </c>
      <c r="O16" s="203">
        <v>1.89</v>
      </c>
      <c r="P16" s="203">
        <v>2.2799999999999998</v>
      </c>
      <c r="Q16" s="203">
        <v>0.21</v>
      </c>
      <c r="R16" s="203">
        <v>0.4</v>
      </c>
      <c r="S16" s="203">
        <v>0.25</v>
      </c>
      <c r="T16" s="203">
        <v>0</v>
      </c>
      <c r="U16" s="203">
        <v>8.6300000000000008</v>
      </c>
      <c r="V16" s="203">
        <v>0.22</v>
      </c>
      <c r="W16" s="203">
        <v>0.33</v>
      </c>
      <c r="X16" s="203">
        <v>1.41</v>
      </c>
      <c r="Y16" s="203">
        <v>0</v>
      </c>
      <c r="Z16" s="203">
        <v>0.97</v>
      </c>
      <c r="AA16" s="203">
        <v>0.79</v>
      </c>
      <c r="AB16" s="203">
        <v>0</v>
      </c>
      <c r="AC16" s="203">
        <v>11.82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26.26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32.340000000000003</v>
      </c>
      <c r="L17" s="203">
        <v>45.8</v>
      </c>
      <c r="M17" s="203">
        <v>0</v>
      </c>
      <c r="N17" s="203">
        <v>1.1399999999999999</v>
      </c>
      <c r="O17" s="203">
        <v>1.89</v>
      </c>
      <c r="P17" s="203">
        <v>2.2799999999999998</v>
      </c>
      <c r="Q17" s="203">
        <v>0.21</v>
      </c>
      <c r="R17" s="203">
        <v>0.4</v>
      </c>
      <c r="S17" s="203">
        <v>0.25</v>
      </c>
      <c r="T17" s="203">
        <v>0</v>
      </c>
      <c r="U17" s="203">
        <v>8.6300000000000008</v>
      </c>
      <c r="V17" s="203">
        <v>5.27</v>
      </c>
      <c r="W17" s="203">
        <v>0.33</v>
      </c>
      <c r="X17" s="203">
        <v>1.41</v>
      </c>
      <c r="Y17" s="203">
        <v>0</v>
      </c>
      <c r="Z17" s="203">
        <v>0.97</v>
      </c>
      <c r="AA17" s="203">
        <v>0.79</v>
      </c>
      <c r="AB17" s="203">
        <v>0</v>
      </c>
      <c r="AC17" s="203">
        <v>11.82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26.26</v>
      </c>
      <c r="AJ17" s="203">
        <v>0</v>
      </c>
      <c r="AK17" s="203">
        <v>8.1199999999999992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32.340000000000003</v>
      </c>
      <c r="L18" s="203">
        <v>45.8</v>
      </c>
      <c r="M18" s="203">
        <v>0</v>
      </c>
      <c r="N18" s="203">
        <v>1.1399999999999999</v>
      </c>
      <c r="O18" s="203">
        <v>1.89</v>
      </c>
      <c r="P18" s="203">
        <v>2.2799999999999998</v>
      </c>
      <c r="Q18" s="203">
        <v>0.21</v>
      </c>
      <c r="R18" s="203">
        <v>0.4</v>
      </c>
      <c r="S18" s="203">
        <v>0.25</v>
      </c>
      <c r="T18" s="203">
        <v>0</v>
      </c>
      <c r="U18" s="203">
        <v>8.6300000000000008</v>
      </c>
      <c r="V18" s="203">
        <v>5.27</v>
      </c>
      <c r="W18" s="203">
        <v>0.33</v>
      </c>
      <c r="X18" s="203">
        <v>1.41</v>
      </c>
      <c r="Y18" s="203">
        <v>0</v>
      </c>
      <c r="Z18" s="203">
        <v>0.97</v>
      </c>
      <c r="AA18" s="203">
        <v>0.79</v>
      </c>
      <c r="AB18" s="203">
        <v>0</v>
      </c>
      <c r="AC18" s="203">
        <v>11.82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26.26</v>
      </c>
      <c r="AJ18" s="203">
        <v>0</v>
      </c>
      <c r="AK18" s="203">
        <v>8.1199999999999992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32.340000000000003</v>
      </c>
      <c r="L19" s="203">
        <v>45.8</v>
      </c>
      <c r="M19" s="203">
        <v>0</v>
      </c>
      <c r="N19" s="203">
        <v>1.1399999999999999</v>
      </c>
      <c r="O19" s="203">
        <v>1.89</v>
      </c>
      <c r="P19" s="203">
        <v>2.2799999999999998</v>
      </c>
      <c r="Q19" s="203">
        <v>0.21</v>
      </c>
      <c r="R19" s="203">
        <v>0.4</v>
      </c>
      <c r="S19" s="203">
        <v>0.25</v>
      </c>
      <c r="T19" s="203">
        <v>0</v>
      </c>
      <c r="U19" s="203">
        <v>8.6300000000000008</v>
      </c>
      <c r="V19" s="203">
        <v>5.27</v>
      </c>
      <c r="W19" s="203">
        <v>0.33</v>
      </c>
      <c r="X19" s="203">
        <v>1.41</v>
      </c>
      <c r="Y19" s="203">
        <v>0</v>
      </c>
      <c r="Z19" s="203">
        <v>1.0900000000000001</v>
      </c>
      <c r="AA19" s="203">
        <v>0.79</v>
      </c>
      <c r="AB19" s="203">
        <v>0</v>
      </c>
      <c r="AC19" s="203">
        <v>11.82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26.29</v>
      </c>
      <c r="AJ19" s="203">
        <v>0</v>
      </c>
      <c r="AK19" s="203">
        <v>8.1199999999999992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32.340000000000003</v>
      </c>
      <c r="L20" s="203">
        <v>45.8</v>
      </c>
      <c r="M20" s="203">
        <v>0</v>
      </c>
      <c r="N20" s="203">
        <v>1.1399999999999999</v>
      </c>
      <c r="O20" s="203">
        <v>1.89</v>
      </c>
      <c r="P20" s="203">
        <v>2.2799999999999998</v>
      </c>
      <c r="Q20" s="203">
        <v>0.21</v>
      </c>
      <c r="R20" s="203">
        <v>0.4</v>
      </c>
      <c r="S20" s="203">
        <v>0.25</v>
      </c>
      <c r="T20" s="203">
        <v>0</v>
      </c>
      <c r="U20" s="203">
        <v>8.6300000000000008</v>
      </c>
      <c r="V20" s="203">
        <v>5.27</v>
      </c>
      <c r="W20" s="203">
        <v>0.33</v>
      </c>
      <c r="X20" s="203">
        <v>1.41</v>
      </c>
      <c r="Y20" s="203">
        <v>0</v>
      </c>
      <c r="Z20" s="203">
        <v>1.0900000000000001</v>
      </c>
      <c r="AA20" s="203">
        <v>0.79</v>
      </c>
      <c r="AB20" s="203">
        <v>0</v>
      </c>
      <c r="AC20" s="203">
        <v>11.82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26.26</v>
      </c>
      <c r="AJ20" s="203">
        <v>0</v>
      </c>
      <c r="AK20" s="203">
        <v>8.1199999999999992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32.340000000000003</v>
      </c>
      <c r="L21" s="203">
        <v>45.8</v>
      </c>
      <c r="M21" s="203">
        <v>0</v>
      </c>
      <c r="N21" s="203">
        <v>1.1399999999999999</v>
      </c>
      <c r="O21" s="203">
        <v>1.89</v>
      </c>
      <c r="P21" s="203">
        <v>2.2799999999999998</v>
      </c>
      <c r="Q21" s="203">
        <v>3.63</v>
      </c>
      <c r="R21" s="203">
        <v>6.01</v>
      </c>
      <c r="S21" s="203">
        <v>3.85</v>
      </c>
      <c r="T21" s="203">
        <v>0</v>
      </c>
      <c r="U21" s="203">
        <v>8.6300000000000008</v>
      </c>
      <c r="V21" s="203">
        <v>5.27</v>
      </c>
      <c r="W21" s="203">
        <v>0.33</v>
      </c>
      <c r="X21" s="203">
        <v>1.41</v>
      </c>
      <c r="Y21" s="203">
        <v>0</v>
      </c>
      <c r="Z21" s="203">
        <v>1.0900000000000001</v>
      </c>
      <c r="AA21" s="203">
        <v>0.79</v>
      </c>
      <c r="AB21" s="203">
        <v>0</v>
      </c>
      <c r="AC21" s="203">
        <v>2.86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16.79</v>
      </c>
      <c r="AJ21" s="203">
        <v>0</v>
      </c>
      <c r="AK21" s="203">
        <v>8.1199999999999992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32.340000000000003</v>
      </c>
      <c r="L22" s="203">
        <v>45.8</v>
      </c>
      <c r="M22" s="203">
        <v>0</v>
      </c>
      <c r="N22" s="203">
        <v>1.1399999999999999</v>
      </c>
      <c r="O22" s="203">
        <v>1.89</v>
      </c>
      <c r="P22" s="203">
        <v>2.2799999999999998</v>
      </c>
      <c r="Q22" s="203">
        <v>3.63</v>
      </c>
      <c r="R22" s="203">
        <v>6.01</v>
      </c>
      <c r="S22" s="203">
        <v>3.85</v>
      </c>
      <c r="T22" s="203">
        <v>0</v>
      </c>
      <c r="U22" s="203">
        <v>8.6300000000000008</v>
      </c>
      <c r="V22" s="203">
        <v>5.27</v>
      </c>
      <c r="W22" s="203">
        <v>0.33</v>
      </c>
      <c r="X22" s="203">
        <v>1.41</v>
      </c>
      <c r="Y22" s="203">
        <v>0</v>
      </c>
      <c r="Z22" s="203">
        <v>1.0900000000000001</v>
      </c>
      <c r="AA22" s="203">
        <v>0.79</v>
      </c>
      <c r="AB22" s="203">
        <v>0</v>
      </c>
      <c r="AC22" s="203">
        <v>11.82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26.26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1.94</v>
      </c>
      <c r="L23" s="203">
        <v>2.4500000000000002</v>
      </c>
      <c r="M23" s="203">
        <v>0</v>
      </c>
      <c r="N23" s="203">
        <v>1.1399999999999999</v>
      </c>
      <c r="O23" s="203">
        <v>1.89</v>
      </c>
      <c r="P23" s="203">
        <v>2.2799999999999998</v>
      </c>
      <c r="Q23" s="203">
        <v>0.21</v>
      </c>
      <c r="R23" s="203">
        <v>0.4</v>
      </c>
      <c r="S23" s="203">
        <v>0.25</v>
      </c>
      <c r="T23" s="203">
        <v>0</v>
      </c>
      <c r="U23" s="203">
        <v>8.39</v>
      </c>
      <c r="V23" s="203">
        <v>5.27</v>
      </c>
      <c r="W23" s="203">
        <v>0.33</v>
      </c>
      <c r="X23" s="203">
        <v>1.41</v>
      </c>
      <c r="Y23" s="203">
        <v>0</v>
      </c>
      <c r="Z23" s="203">
        <v>2.65</v>
      </c>
      <c r="AA23" s="203">
        <v>0.79</v>
      </c>
      <c r="AB23" s="203">
        <v>0</v>
      </c>
      <c r="AC23" s="203">
        <v>11.82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25.87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1.94</v>
      </c>
      <c r="L24" s="203">
        <v>2.4500000000000002</v>
      </c>
      <c r="M24" s="203">
        <v>0</v>
      </c>
      <c r="N24" s="203">
        <v>1.1399999999999999</v>
      </c>
      <c r="O24" s="203">
        <v>1.89</v>
      </c>
      <c r="P24" s="203">
        <v>2.2799999999999998</v>
      </c>
      <c r="Q24" s="203">
        <v>0.21</v>
      </c>
      <c r="R24" s="203">
        <v>0.4</v>
      </c>
      <c r="S24" s="203">
        <v>0.25</v>
      </c>
      <c r="T24" s="203">
        <v>0</v>
      </c>
      <c r="U24" s="203">
        <v>8.39</v>
      </c>
      <c r="V24" s="203">
        <v>5.27</v>
      </c>
      <c r="W24" s="203">
        <v>0.33</v>
      </c>
      <c r="X24" s="203">
        <v>1.41</v>
      </c>
      <c r="Y24" s="203">
        <v>0</v>
      </c>
      <c r="Z24" s="203">
        <v>2.65</v>
      </c>
      <c r="AA24" s="203">
        <v>0.79</v>
      </c>
      <c r="AB24" s="203">
        <v>0</v>
      </c>
      <c r="AC24" s="203">
        <v>11.82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25.87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1.94</v>
      </c>
      <c r="L25" s="203">
        <v>2.4500000000000002</v>
      </c>
      <c r="M25" s="203">
        <v>0</v>
      </c>
      <c r="N25" s="203">
        <v>1.1399999999999999</v>
      </c>
      <c r="O25" s="203">
        <v>1.89</v>
      </c>
      <c r="P25" s="203">
        <v>2.2799999999999998</v>
      </c>
      <c r="Q25" s="203">
        <v>0.21</v>
      </c>
      <c r="R25" s="203">
        <v>0.4</v>
      </c>
      <c r="S25" s="203">
        <v>0.25</v>
      </c>
      <c r="T25" s="203">
        <v>0</v>
      </c>
      <c r="U25" s="203">
        <v>8.39</v>
      </c>
      <c r="V25" s="203">
        <v>1.4</v>
      </c>
      <c r="W25" s="203">
        <v>0.33</v>
      </c>
      <c r="X25" s="203">
        <v>1.41</v>
      </c>
      <c r="Y25" s="203">
        <v>0</v>
      </c>
      <c r="Z25" s="203">
        <v>2.65</v>
      </c>
      <c r="AA25" s="203">
        <v>0.79</v>
      </c>
      <c r="AB25" s="203">
        <v>0</v>
      </c>
      <c r="AC25" s="203">
        <v>11.82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25.87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1.94</v>
      </c>
      <c r="L26" s="203">
        <v>2.4500000000000002</v>
      </c>
      <c r="M26" s="203">
        <v>0</v>
      </c>
      <c r="N26" s="203">
        <v>1.1399999999999999</v>
      </c>
      <c r="O26" s="203">
        <v>1.89</v>
      </c>
      <c r="P26" s="203">
        <v>2.2799999999999998</v>
      </c>
      <c r="Q26" s="203">
        <v>0.21</v>
      </c>
      <c r="R26" s="203">
        <v>0.4</v>
      </c>
      <c r="S26" s="203">
        <v>0.25</v>
      </c>
      <c r="T26" s="203">
        <v>0</v>
      </c>
      <c r="U26" s="203">
        <v>8.39</v>
      </c>
      <c r="V26" s="203">
        <v>1.4</v>
      </c>
      <c r="W26" s="203">
        <v>0.33</v>
      </c>
      <c r="X26" s="203">
        <v>1.41</v>
      </c>
      <c r="Y26" s="203">
        <v>0</v>
      </c>
      <c r="Z26" s="203">
        <v>2.65</v>
      </c>
      <c r="AA26" s="203">
        <v>0.79</v>
      </c>
      <c r="AB26" s="203">
        <v>0</v>
      </c>
      <c r="AC26" s="203">
        <v>11.82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25.87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1.94</v>
      </c>
      <c r="L27" s="203">
        <v>2.4500000000000002</v>
      </c>
      <c r="M27" s="203">
        <v>0</v>
      </c>
      <c r="N27" s="203">
        <v>1.1399999999999999</v>
      </c>
      <c r="O27" s="203">
        <v>1.89</v>
      </c>
      <c r="P27" s="203">
        <v>2.2799999999999998</v>
      </c>
      <c r="Q27" s="203">
        <v>0.21</v>
      </c>
      <c r="R27" s="203">
        <v>0.4</v>
      </c>
      <c r="S27" s="203">
        <v>0.25</v>
      </c>
      <c r="T27" s="203">
        <v>0</v>
      </c>
      <c r="U27" s="203">
        <v>8.39</v>
      </c>
      <c r="V27" s="203">
        <v>1.61</v>
      </c>
      <c r="W27" s="203">
        <v>0.33</v>
      </c>
      <c r="X27" s="203">
        <v>1.41</v>
      </c>
      <c r="Y27" s="203">
        <v>0</v>
      </c>
      <c r="Z27" s="203">
        <v>2.65</v>
      </c>
      <c r="AA27" s="203">
        <v>0.79</v>
      </c>
      <c r="AB27" s="203">
        <v>0</v>
      </c>
      <c r="AC27" s="203">
        <v>11.82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25.87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1.94</v>
      </c>
      <c r="L28" s="203">
        <v>2.4500000000000002</v>
      </c>
      <c r="M28" s="203">
        <v>0</v>
      </c>
      <c r="N28" s="203">
        <v>1.1399999999999999</v>
      </c>
      <c r="O28" s="203">
        <v>1.89</v>
      </c>
      <c r="P28" s="203">
        <v>2.2799999999999998</v>
      </c>
      <c r="Q28" s="203">
        <v>0.21</v>
      </c>
      <c r="R28" s="203">
        <v>0.4</v>
      </c>
      <c r="S28" s="203">
        <v>0.25</v>
      </c>
      <c r="T28" s="203">
        <v>0</v>
      </c>
      <c r="U28" s="203">
        <v>8.39</v>
      </c>
      <c r="V28" s="203">
        <v>1.61</v>
      </c>
      <c r="W28" s="203">
        <v>0.33</v>
      </c>
      <c r="X28" s="203">
        <v>1.41</v>
      </c>
      <c r="Y28" s="203">
        <v>0</v>
      </c>
      <c r="Z28" s="203">
        <v>2.65</v>
      </c>
      <c r="AA28" s="203">
        <v>0.79</v>
      </c>
      <c r="AB28" s="203">
        <v>0</v>
      </c>
      <c r="AC28" s="203">
        <v>2.86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15.88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1.94</v>
      </c>
      <c r="L29" s="203">
        <v>2.4500000000000002</v>
      </c>
      <c r="M29" s="203">
        <v>0</v>
      </c>
      <c r="N29" s="203">
        <v>1.1399999999999999</v>
      </c>
      <c r="O29" s="203">
        <v>1.89</v>
      </c>
      <c r="P29" s="203">
        <v>2.27</v>
      </c>
      <c r="Q29" s="203">
        <v>0.21</v>
      </c>
      <c r="R29" s="203">
        <v>0.4</v>
      </c>
      <c r="S29" s="203">
        <v>0.25</v>
      </c>
      <c r="T29" s="203">
        <v>0</v>
      </c>
      <c r="U29" s="203">
        <v>8.39</v>
      </c>
      <c r="V29" s="203">
        <v>1.61</v>
      </c>
      <c r="W29" s="203">
        <v>0.33</v>
      </c>
      <c r="X29" s="203">
        <v>1.41</v>
      </c>
      <c r="Y29" s="203">
        <v>0</v>
      </c>
      <c r="Z29" s="203">
        <v>2.65</v>
      </c>
      <c r="AA29" s="203">
        <v>0.79</v>
      </c>
      <c r="AB29" s="203">
        <v>0</v>
      </c>
      <c r="AC29" s="203">
        <v>2.86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15.88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1.94</v>
      </c>
      <c r="L30" s="203">
        <v>2.4500000000000002</v>
      </c>
      <c r="M30" s="203">
        <v>0</v>
      </c>
      <c r="N30" s="203">
        <v>1.1399999999999999</v>
      </c>
      <c r="O30" s="203">
        <v>1.89</v>
      </c>
      <c r="P30" s="203">
        <v>2.27</v>
      </c>
      <c r="Q30" s="203">
        <v>0.21</v>
      </c>
      <c r="R30" s="203">
        <v>0.4</v>
      </c>
      <c r="S30" s="203">
        <v>0.25</v>
      </c>
      <c r="T30" s="203">
        <v>0</v>
      </c>
      <c r="U30" s="203">
        <v>8.39</v>
      </c>
      <c r="V30" s="203">
        <v>1.61</v>
      </c>
      <c r="W30" s="203">
        <v>0.33</v>
      </c>
      <c r="X30" s="203">
        <v>1.41</v>
      </c>
      <c r="Y30" s="203">
        <v>0</v>
      </c>
      <c r="Z30" s="203">
        <v>2.65</v>
      </c>
      <c r="AA30" s="203">
        <v>0.79</v>
      </c>
      <c r="AB30" s="203">
        <v>0</v>
      </c>
      <c r="AC30" s="203">
        <v>2.86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15.88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1.94</v>
      </c>
      <c r="L31" s="203">
        <v>2.4500000000000002</v>
      </c>
      <c r="M31" s="203">
        <v>0</v>
      </c>
      <c r="N31" s="203">
        <v>1.1399999999999999</v>
      </c>
      <c r="O31" s="203">
        <v>1.89</v>
      </c>
      <c r="P31" s="203">
        <v>2.27</v>
      </c>
      <c r="Q31" s="203">
        <v>0.21</v>
      </c>
      <c r="R31" s="203">
        <v>0.4</v>
      </c>
      <c r="S31" s="203">
        <v>0.25</v>
      </c>
      <c r="T31" s="203">
        <v>0</v>
      </c>
      <c r="U31" s="203">
        <v>8.39</v>
      </c>
      <c r="V31" s="203">
        <v>1.61</v>
      </c>
      <c r="W31" s="203">
        <v>0.33</v>
      </c>
      <c r="X31" s="203">
        <v>1.41</v>
      </c>
      <c r="Y31" s="203">
        <v>0</v>
      </c>
      <c r="Z31" s="203">
        <v>2.65</v>
      </c>
      <c r="AA31" s="203">
        <v>0.79</v>
      </c>
      <c r="AB31" s="203">
        <v>0</v>
      </c>
      <c r="AC31" s="203">
        <v>11.82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25.87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1.94</v>
      </c>
      <c r="L32" s="203">
        <v>2.4500000000000002</v>
      </c>
      <c r="M32" s="203">
        <v>0</v>
      </c>
      <c r="N32" s="203">
        <v>1.1399999999999999</v>
      </c>
      <c r="O32" s="203">
        <v>1.89</v>
      </c>
      <c r="P32" s="203">
        <v>2.27</v>
      </c>
      <c r="Q32" s="203">
        <v>0.21</v>
      </c>
      <c r="R32" s="203">
        <v>0.4</v>
      </c>
      <c r="S32" s="203">
        <v>0.25</v>
      </c>
      <c r="T32" s="203">
        <v>0</v>
      </c>
      <c r="U32" s="203">
        <v>8.39</v>
      </c>
      <c r="V32" s="203">
        <v>1.61</v>
      </c>
      <c r="W32" s="203">
        <v>0.33</v>
      </c>
      <c r="X32" s="203">
        <v>1.41</v>
      </c>
      <c r="Y32" s="203">
        <v>0</v>
      </c>
      <c r="Z32" s="203">
        <v>2.65</v>
      </c>
      <c r="AA32" s="203">
        <v>0.79</v>
      </c>
      <c r="AB32" s="203">
        <v>0</v>
      </c>
      <c r="AC32" s="203">
        <v>11.82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25.87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1.94</v>
      </c>
      <c r="L33" s="203">
        <v>45.8</v>
      </c>
      <c r="M33" s="203">
        <v>0</v>
      </c>
      <c r="N33" s="203">
        <v>1.1399999999999999</v>
      </c>
      <c r="O33" s="203">
        <v>1.89</v>
      </c>
      <c r="P33" s="203">
        <v>2.27</v>
      </c>
      <c r="Q33" s="203">
        <v>0.21</v>
      </c>
      <c r="R33" s="203">
        <v>0.4</v>
      </c>
      <c r="S33" s="203">
        <v>0.25</v>
      </c>
      <c r="T33" s="203">
        <v>0</v>
      </c>
      <c r="U33" s="203">
        <v>8.1300000000000008</v>
      </c>
      <c r="V33" s="203">
        <v>1.61</v>
      </c>
      <c r="W33" s="203">
        <v>0.33</v>
      </c>
      <c r="X33" s="203">
        <v>1.41</v>
      </c>
      <c r="Y33" s="203">
        <v>0</v>
      </c>
      <c r="Z33" s="203">
        <v>2.65</v>
      </c>
      <c r="AA33" s="203">
        <v>0.79</v>
      </c>
      <c r="AB33" s="203">
        <v>0</v>
      </c>
      <c r="AC33" s="203">
        <v>11.82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26.26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12.87</v>
      </c>
      <c r="L34" s="203">
        <v>45.65</v>
      </c>
      <c r="M34" s="203">
        <v>0</v>
      </c>
      <c r="N34" s="203">
        <v>1.1399999999999999</v>
      </c>
      <c r="O34" s="203">
        <v>1.89</v>
      </c>
      <c r="P34" s="203">
        <v>2.27</v>
      </c>
      <c r="Q34" s="203">
        <v>3.63</v>
      </c>
      <c r="R34" s="203">
        <v>6.01</v>
      </c>
      <c r="S34" s="203">
        <v>3.85</v>
      </c>
      <c r="T34" s="203">
        <v>0</v>
      </c>
      <c r="U34" s="203">
        <v>8.1300000000000008</v>
      </c>
      <c r="V34" s="203">
        <v>0.2</v>
      </c>
      <c r="W34" s="203">
        <v>0.33</v>
      </c>
      <c r="X34" s="203">
        <v>1.41</v>
      </c>
      <c r="Y34" s="203">
        <v>0</v>
      </c>
      <c r="Z34" s="203">
        <v>2.65</v>
      </c>
      <c r="AA34" s="203">
        <v>0.79</v>
      </c>
      <c r="AB34" s="203">
        <v>0</v>
      </c>
      <c r="AC34" s="203">
        <v>11.82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26.26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23.69</v>
      </c>
      <c r="L35" s="203">
        <v>45.72</v>
      </c>
      <c r="M35" s="203">
        <v>0</v>
      </c>
      <c r="N35" s="203">
        <v>1.1399999999999999</v>
      </c>
      <c r="O35" s="203">
        <v>1.89</v>
      </c>
      <c r="P35" s="203">
        <v>2.2799999999999998</v>
      </c>
      <c r="Q35" s="203">
        <v>3.63</v>
      </c>
      <c r="R35" s="203">
        <v>6.01</v>
      </c>
      <c r="S35" s="203">
        <v>3.85</v>
      </c>
      <c r="T35" s="203">
        <v>0</v>
      </c>
      <c r="U35" s="203">
        <v>8.1300000000000008</v>
      </c>
      <c r="V35" s="203">
        <v>5.27</v>
      </c>
      <c r="W35" s="203">
        <v>0.33</v>
      </c>
      <c r="X35" s="203">
        <v>1.41</v>
      </c>
      <c r="Y35" s="203">
        <v>0</v>
      </c>
      <c r="Z35" s="203">
        <v>2.65</v>
      </c>
      <c r="AA35" s="203">
        <v>11.51</v>
      </c>
      <c r="AB35" s="203">
        <v>0</v>
      </c>
      <c r="AC35" s="203">
        <v>11.82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26.26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23.7</v>
      </c>
      <c r="L36" s="203">
        <v>45.72</v>
      </c>
      <c r="M36" s="203">
        <v>0</v>
      </c>
      <c r="N36" s="203">
        <v>1.1399999999999999</v>
      </c>
      <c r="O36" s="203">
        <v>1.89</v>
      </c>
      <c r="P36" s="203">
        <v>2.2799999999999998</v>
      </c>
      <c r="Q36" s="203">
        <v>3.63</v>
      </c>
      <c r="R36" s="203">
        <v>6.01</v>
      </c>
      <c r="S36" s="203">
        <v>3.85</v>
      </c>
      <c r="T36" s="203">
        <v>0</v>
      </c>
      <c r="U36" s="203">
        <v>8.1300000000000008</v>
      </c>
      <c r="V36" s="203">
        <v>5.27</v>
      </c>
      <c r="W36" s="203">
        <v>0.33</v>
      </c>
      <c r="X36" s="203">
        <v>1.41</v>
      </c>
      <c r="Y36" s="203">
        <v>0</v>
      </c>
      <c r="Z36" s="203">
        <v>2.65</v>
      </c>
      <c r="AA36" s="203">
        <v>11.51</v>
      </c>
      <c r="AB36" s="203">
        <v>0</v>
      </c>
      <c r="AC36" s="203">
        <v>11.82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26.26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23.69</v>
      </c>
      <c r="L37" s="203">
        <v>45.65</v>
      </c>
      <c r="M37" s="203">
        <v>0</v>
      </c>
      <c r="N37" s="203">
        <v>1.1399999999999999</v>
      </c>
      <c r="O37" s="203">
        <v>1.89</v>
      </c>
      <c r="P37" s="203">
        <v>2.2799999999999998</v>
      </c>
      <c r="Q37" s="203">
        <v>3.63</v>
      </c>
      <c r="R37" s="203">
        <v>6.01</v>
      </c>
      <c r="S37" s="203">
        <v>3.85</v>
      </c>
      <c r="T37" s="203">
        <v>0</v>
      </c>
      <c r="U37" s="203">
        <v>8.1300000000000008</v>
      </c>
      <c r="V37" s="203">
        <v>5.27</v>
      </c>
      <c r="W37" s="203">
        <v>0.33</v>
      </c>
      <c r="X37" s="203">
        <v>1.41</v>
      </c>
      <c r="Y37" s="203">
        <v>0</v>
      </c>
      <c r="Z37" s="203">
        <v>2.65</v>
      </c>
      <c r="AA37" s="203">
        <v>11.51</v>
      </c>
      <c r="AB37" s="203">
        <v>0</v>
      </c>
      <c r="AC37" s="203">
        <v>11.82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26.29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23.7</v>
      </c>
      <c r="L38" s="203">
        <v>45.65</v>
      </c>
      <c r="M38" s="203">
        <v>0</v>
      </c>
      <c r="N38" s="203">
        <v>1.1399999999999999</v>
      </c>
      <c r="O38" s="203">
        <v>1.89</v>
      </c>
      <c r="P38" s="203">
        <v>2.2799999999999998</v>
      </c>
      <c r="Q38" s="203">
        <v>3.63</v>
      </c>
      <c r="R38" s="203">
        <v>6.01</v>
      </c>
      <c r="S38" s="203">
        <v>3.85</v>
      </c>
      <c r="T38" s="203">
        <v>0</v>
      </c>
      <c r="U38" s="203">
        <v>8.1300000000000008</v>
      </c>
      <c r="V38" s="203">
        <v>5.27</v>
      </c>
      <c r="W38" s="203">
        <v>4.03</v>
      </c>
      <c r="X38" s="203">
        <v>1.41</v>
      </c>
      <c r="Y38" s="203">
        <v>0</v>
      </c>
      <c r="Z38" s="203">
        <v>2.65</v>
      </c>
      <c r="AA38" s="203">
        <v>11.51</v>
      </c>
      <c r="AB38" s="203">
        <v>0</v>
      </c>
      <c r="AC38" s="203">
        <v>11.82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26.26</v>
      </c>
      <c r="AJ38" s="203">
        <v>0</v>
      </c>
      <c r="AK38" s="203">
        <v>8.1199999999999992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24.64</v>
      </c>
      <c r="L39" s="203">
        <v>45.65</v>
      </c>
      <c r="M39" s="203">
        <v>0</v>
      </c>
      <c r="N39" s="203">
        <v>1.1399999999999999</v>
      </c>
      <c r="O39" s="203">
        <v>1.89</v>
      </c>
      <c r="P39" s="203">
        <v>2.2799999999999998</v>
      </c>
      <c r="Q39" s="203">
        <v>3.61</v>
      </c>
      <c r="R39" s="203">
        <v>5.96</v>
      </c>
      <c r="S39" s="203">
        <v>3.85</v>
      </c>
      <c r="T39" s="203">
        <v>0</v>
      </c>
      <c r="U39" s="203">
        <v>8.1300000000000008</v>
      </c>
      <c r="V39" s="203">
        <v>5.27</v>
      </c>
      <c r="W39" s="203">
        <v>0.33</v>
      </c>
      <c r="X39" s="203">
        <v>1.41</v>
      </c>
      <c r="Y39" s="203">
        <v>0</v>
      </c>
      <c r="Z39" s="203">
        <v>2.65</v>
      </c>
      <c r="AA39" s="203">
        <v>11.51</v>
      </c>
      <c r="AB39" s="203">
        <v>0</v>
      </c>
      <c r="AC39" s="203">
        <v>11.82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26.26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24.65</v>
      </c>
      <c r="L40" s="203">
        <v>45.65</v>
      </c>
      <c r="M40" s="203">
        <v>0</v>
      </c>
      <c r="N40" s="203">
        <v>1.1399999999999999</v>
      </c>
      <c r="O40" s="203">
        <v>1.89</v>
      </c>
      <c r="P40" s="203">
        <v>2.2799999999999998</v>
      </c>
      <c r="Q40" s="203">
        <v>3.61</v>
      </c>
      <c r="R40" s="203">
        <v>5.96</v>
      </c>
      <c r="S40" s="203">
        <v>3.85</v>
      </c>
      <c r="T40" s="203">
        <v>0</v>
      </c>
      <c r="U40" s="203">
        <v>8.1300000000000008</v>
      </c>
      <c r="V40" s="203">
        <v>5.27</v>
      </c>
      <c r="W40" s="203">
        <v>0.33</v>
      </c>
      <c r="X40" s="203">
        <v>1.41</v>
      </c>
      <c r="Y40" s="203">
        <v>0</v>
      </c>
      <c r="Z40" s="203">
        <v>2.65</v>
      </c>
      <c r="AA40" s="203">
        <v>11.51</v>
      </c>
      <c r="AB40" s="203">
        <v>0</v>
      </c>
      <c r="AC40" s="203">
        <v>11.82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26.26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24.64</v>
      </c>
      <c r="L41" s="203">
        <v>45.65</v>
      </c>
      <c r="M41" s="203">
        <v>0</v>
      </c>
      <c r="N41" s="203">
        <v>1.1399999999999999</v>
      </c>
      <c r="O41" s="203">
        <v>1.89</v>
      </c>
      <c r="P41" s="203">
        <v>2.2799999999999998</v>
      </c>
      <c r="Q41" s="203">
        <v>3.61</v>
      </c>
      <c r="R41" s="203">
        <v>5.96</v>
      </c>
      <c r="S41" s="203">
        <v>3.85</v>
      </c>
      <c r="T41" s="203">
        <v>0</v>
      </c>
      <c r="U41" s="203">
        <v>7.95</v>
      </c>
      <c r="V41" s="203">
        <v>5.27</v>
      </c>
      <c r="W41" s="203">
        <v>3.81</v>
      </c>
      <c r="X41" s="203">
        <v>19.88</v>
      </c>
      <c r="Y41" s="203">
        <v>0</v>
      </c>
      <c r="Z41" s="203">
        <v>2.65</v>
      </c>
      <c r="AA41" s="203">
        <v>11.51</v>
      </c>
      <c r="AB41" s="203">
        <v>0</v>
      </c>
      <c r="AC41" s="203">
        <v>11.82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26.26</v>
      </c>
      <c r="AJ41" s="203">
        <v>0</v>
      </c>
      <c r="AK41" s="203">
        <v>8.1199999999999992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24.65</v>
      </c>
      <c r="L42" s="203">
        <v>45.65</v>
      </c>
      <c r="M42" s="203">
        <v>0</v>
      </c>
      <c r="N42" s="203">
        <v>1.1399999999999999</v>
      </c>
      <c r="O42" s="203">
        <v>1.89</v>
      </c>
      <c r="P42" s="203">
        <v>2.2799999999999998</v>
      </c>
      <c r="Q42" s="203">
        <v>3.61</v>
      </c>
      <c r="R42" s="203">
        <v>5.96</v>
      </c>
      <c r="S42" s="203">
        <v>3.85</v>
      </c>
      <c r="T42" s="203">
        <v>0</v>
      </c>
      <c r="U42" s="203">
        <v>7.95</v>
      </c>
      <c r="V42" s="203">
        <v>5.27</v>
      </c>
      <c r="W42" s="203">
        <v>3.81</v>
      </c>
      <c r="X42" s="203">
        <v>19.88</v>
      </c>
      <c r="Y42" s="203">
        <v>0</v>
      </c>
      <c r="Z42" s="203">
        <v>2.65</v>
      </c>
      <c r="AA42" s="203">
        <v>11.51</v>
      </c>
      <c r="AB42" s="203">
        <v>0</v>
      </c>
      <c r="AC42" s="203">
        <v>11.82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26.26</v>
      </c>
      <c r="AJ42" s="203">
        <v>0</v>
      </c>
      <c r="AK42" s="203">
        <v>8.1199999999999992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24.76</v>
      </c>
      <c r="L43" s="203">
        <v>45.27</v>
      </c>
      <c r="M43" s="203">
        <v>0</v>
      </c>
      <c r="N43" s="203">
        <v>1.1399999999999999</v>
      </c>
      <c r="O43" s="203">
        <v>1.89</v>
      </c>
      <c r="P43" s="203">
        <v>2.2799999999999998</v>
      </c>
      <c r="Q43" s="203">
        <v>3.61</v>
      </c>
      <c r="R43" s="203">
        <v>5.96</v>
      </c>
      <c r="S43" s="203">
        <v>3.85</v>
      </c>
      <c r="T43" s="203">
        <v>0</v>
      </c>
      <c r="U43" s="203">
        <v>7.95</v>
      </c>
      <c r="V43" s="203">
        <v>5.27</v>
      </c>
      <c r="W43" s="203">
        <v>3.96</v>
      </c>
      <c r="X43" s="203">
        <v>19.88</v>
      </c>
      <c r="Y43" s="203">
        <v>0</v>
      </c>
      <c r="Z43" s="203">
        <v>2.65</v>
      </c>
      <c r="AA43" s="203">
        <v>11.51</v>
      </c>
      <c r="AB43" s="203">
        <v>0</v>
      </c>
      <c r="AC43" s="203">
        <v>11.82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25.66</v>
      </c>
      <c r="AJ43" s="203">
        <v>0</v>
      </c>
      <c r="AK43" s="203">
        <v>4.05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24.77</v>
      </c>
      <c r="L44" s="203">
        <v>45.27</v>
      </c>
      <c r="M44" s="203">
        <v>0</v>
      </c>
      <c r="N44" s="203">
        <v>1.1399999999999999</v>
      </c>
      <c r="O44" s="203">
        <v>1.89</v>
      </c>
      <c r="P44" s="203">
        <v>2.2799999999999998</v>
      </c>
      <c r="Q44" s="203">
        <v>3.61</v>
      </c>
      <c r="R44" s="203">
        <v>5.96</v>
      </c>
      <c r="S44" s="203">
        <v>3.85</v>
      </c>
      <c r="T44" s="203">
        <v>0</v>
      </c>
      <c r="U44" s="203">
        <v>7.95</v>
      </c>
      <c r="V44" s="203">
        <v>5.27</v>
      </c>
      <c r="W44" s="203">
        <v>3.96</v>
      </c>
      <c r="X44" s="203">
        <v>19.88</v>
      </c>
      <c r="Y44" s="203">
        <v>0</v>
      </c>
      <c r="Z44" s="203">
        <v>2.65</v>
      </c>
      <c r="AA44" s="203">
        <v>11.51</v>
      </c>
      <c r="AB44" s="203">
        <v>0</v>
      </c>
      <c r="AC44" s="203">
        <v>11.82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25.37</v>
      </c>
      <c r="AJ44" s="203">
        <v>0</v>
      </c>
      <c r="AK44" s="203">
        <v>4.05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24.76</v>
      </c>
      <c r="L45" s="203">
        <v>45.27</v>
      </c>
      <c r="M45" s="203">
        <v>0</v>
      </c>
      <c r="N45" s="203">
        <v>1.1399999999999999</v>
      </c>
      <c r="O45" s="203">
        <v>1.89</v>
      </c>
      <c r="P45" s="203">
        <v>2.2799999999999998</v>
      </c>
      <c r="Q45" s="203">
        <v>3.61</v>
      </c>
      <c r="R45" s="203">
        <v>5.96</v>
      </c>
      <c r="S45" s="203">
        <v>3.85</v>
      </c>
      <c r="T45" s="203">
        <v>0</v>
      </c>
      <c r="U45" s="203">
        <v>7.95</v>
      </c>
      <c r="V45" s="203">
        <v>5.27</v>
      </c>
      <c r="W45" s="203">
        <v>4.1399999999999997</v>
      </c>
      <c r="X45" s="203">
        <v>20.54</v>
      </c>
      <c r="Y45" s="203">
        <v>0</v>
      </c>
      <c r="Z45" s="203">
        <v>4.55</v>
      </c>
      <c r="AA45" s="203">
        <v>11.51</v>
      </c>
      <c r="AB45" s="203">
        <v>0</v>
      </c>
      <c r="AC45" s="203">
        <v>11.82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25.37</v>
      </c>
      <c r="AJ45" s="203">
        <v>0</v>
      </c>
      <c r="AK45" s="203">
        <v>4.05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24.77</v>
      </c>
      <c r="L46" s="203">
        <v>45.27</v>
      </c>
      <c r="M46" s="203">
        <v>0</v>
      </c>
      <c r="N46" s="203">
        <v>1.1399999999999999</v>
      </c>
      <c r="O46" s="203">
        <v>1.89</v>
      </c>
      <c r="P46" s="203">
        <v>2.2799999999999998</v>
      </c>
      <c r="Q46" s="203">
        <v>3.61</v>
      </c>
      <c r="R46" s="203">
        <v>5.96</v>
      </c>
      <c r="S46" s="203">
        <v>3.85</v>
      </c>
      <c r="T46" s="203">
        <v>0</v>
      </c>
      <c r="U46" s="203">
        <v>7.95</v>
      </c>
      <c r="V46" s="203">
        <v>5.27</v>
      </c>
      <c r="W46" s="203">
        <v>4.1399999999999997</v>
      </c>
      <c r="X46" s="203">
        <v>20.54</v>
      </c>
      <c r="Y46" s="203">
        <v>0</v>
      </c>
      <c r="Z46" s="203">
        <v>4.55</v>
      </c>
      <c r="AA46" s="203">
        <v>11.51</v>
      </c>
      <c r="AB46" s="203">
        <v>0</v>
      </c>
      <c r="AC46" s="203">
        <v>11.82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25.37</v>
      </c>
      <c r="AJ46" s="203">
        <v>0</v>
      </c>
      <c r="AK46" s="203">
        <v>4.05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32.14</v>
      </c>
      <c r="L47" s="203">
        <v>45.8</v>
      </c>
      <c r="M47" s="203">
        <v>0</v>
      </c>
      <c r="N47" s="203">
        <v>1.1399999999999999</v>
      </c>
      <c r="O47" s="203">
        <v>1.89</v>
      </c>
      <c r="P47" s="203">
        <v>2.2799999999999998</v>
      </c>
      <c r="Q47" s="203">
        <v>3.61</v>
      </c>
      <c r="R47" s="203">
        <v>5.96</v>
      </c>
      <c r="S47" s="203">
        <v>3.85</v>
      </c>
      <c r="T47" s="203">
        <v>0</v>
      </c>
      <c r="U47" s="203">
        <v>7.95</v>
      </c>
      <c r="V47" s="203">
        <v>5.27</v>
      </c>
      <c r="W47" s="203">
        <v>0.33</v>
      </c>
      <c r="X47" s="203">
        <v>1.78</v>
      </c>
      <c r="Y47" s="203">
        <v>0</v>
      </c>
      <c r="Z47" s="203">
        <v>29.84</v>
      </c>
      <c r="AA47" s="203">
        <v>11.51</v>
      </c>
      <c r="AB47" s="203">
        <v>0</v>
      </c>
      <c r="AC47" s="203">
        <v>11.82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25.37</v>
      </c>
      <c r="AJ47" s="203">
        <v>0</v>
      </c>
      <c r="AK47" s="203">
        <v>4.05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32.14</v>
      </c>
      <c r="L48" s="203">
        <v>45.8</v>
      </c>
      <c r="M48" s="203">
        <v>0</v>
      </c>
      <c r="N48" s="203">
        <v>1.1399999999999999</v>
      </c>
      <c r="O48" s="203">
        <v>1.89</v>
      </c>
      <c r="P48" s="203">
        <v>2.2799999999999998</v>
      </c>
      <c r="Q48" s="203">
        <v>3.61</v>
      </c>
      <c r="R48" s="203">
        <v>5.96</v>
      </c>
      <c r="S48" s="203">
        <v>3.85</v>
      </c>
      <c r="T48" s="203">
        <v>0</v>
      </c>
      <c r="U48" s="203">
        <v>7.95</v>
      </c>
      <c r="V48" s="203">
        <v>5.27</v>
      </c>
      <c r="W48" s="203">
        <v>0.33</v>
      </c>
      <c r="X48" s="203">
        <v>1.78</v>
      </c>
      <c r="Y48" s="203">
        <v>0</v>
      </c>
      <c r="Z48" s="203">
        <v>29.84</v>
      </c>
      <c r="AA48" s="203">
        <v>11.51</v>
      </c>
      <c r="AB48" s="203">
        <v>0</v>
      </c>
      <c r="AC48" s="203">
        <v>11.82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25.37</v>
      </c>
      <c r="AJ48" s="203">
        <v>0</v>
      </c>
      <c r="AK48" s="203">
        <v>4.05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40.79</v>
      </c>
      <c r="L49" s="203">
        <v>49.32</v>
      </c>
      <c r="M49" s="203">
        <v>0</v>
      </c>
      <c r="N49" s="203">
        <v>1.1399999999999999</v>
      </c>
      <c r="O49" s="203">
        <v>1.89</v>
      </c>
      <c r="P49" s="203">
        <v>2.27</v>
      </c>
      <c r="Q49" s="203">
        <v>3.68</v>
      </c>
      <c r="R49" s="203">
        <v>6.14</v>
      </c>
      <c r="S49" s="203">
        <v>3.96</v>
      </c>
      <c r="T49" s="203">
        <v>0</v>
      </c>
      <c r="U49" s="203">
        <v>7.95</v>
      </c>
      <c r="V49" s="203">
        <v>5.27</v>
      </c>
      <c r="W49" s="203">
        <v>0.33</v>
      </c>
      <c r="X49" s="203">
        <v>1.78</v>
      </c>
      <c r="Y49" s="203">
        <v>0</v>
      </c>
      <c r="Z49" s="203">
        <v>29.84</v>
      </c>
      <c r="AA49" s="203">
        <v>11.8</v>
      </c>
      <c r="AB49" s="203">
        <v>0</v>
      </c>
      <c r="AC49" s="203">
        <v>2.5299999999999998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17.39</v>
      </c>
      <c r="AJ49" s="203">
        <v>0</v>
      </c>
      <c r="AK49" s="203">
        <v>4.05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40.79</v>
      </c>
      <c r="L50" s="203">
        <v>49.32</v>
      </c>
      <c r="M50" s="203">
        <v>0</v>
      </c>
      <c r="N50" s="203">
        <v>1.1399999999999999</v>
      </c>
      <c r="O50" s="203">
        <v>1.89</v>
      </c>
      <c r="P50" s="203">
        <v>2.27</v>
      </c>
      <c r="Q50" s="203">
        <v>3.68</v>
      </c>
      <c r="R50" s="203">
        <v>6.14</v>
      </c>
      <c r="S50" s="203">
        <v>3.96</v>
      </c>
      <c r="T50" s="203">
        <v>0</v>
      </c>
      <c r="U50" s="203">
        <v>7.95</v>
      </c>
      <c r="V50" s="203">
        <v>5.27</v>
      </c>
      <c r="W50" s="203">
        <v>0.33</v>
      </c>
      <c r="X50" s="203">
        <v>1.78</v>
      </c>
      <c r="Y50" s="203">
        <v>0</v>
      </c>
      <c r="Z50" s="203">
        <v>29.84</v>
      </c>
      <c r="AA50" s="203">
        <v>11.8</v>
      </c>
      <c r="AB50" s="203">
        <v>0</v>
      </c>
      <c r="AC50" s="203">
        <v>11.82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25.37</v>
      </c>
      <c r="AJ50" s="203">
        <v>0</v>
      </c>
      <c r="AK50" s="203">
        <v>4.05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40.79</v>
      </c>
      <c r="L51" s="203">
        <v>49.32</v>
      </c>
      <c r="M51" s="203">
        <v>0</v>
      </c>
      <c r="N51" s="203">
        <v>1.1399999999999999</v>
      </c>
      <c r="O51" s="203">
        <v>1.89</v>
      </c>
      <c r="P51" s="203">
        <v>2.2599999999999998</v>
      </c>
      <c r="Q51" s="203">
        <v>3.68</v>
      </c>
      <c r="R51" s="203">
        <v>6.14</v>
      </c>
      <c r="S51" s="203">
        <v>3.96</v>
      </c>
      <c r="T51" s="203">
        <v>0</v>
      </c>
      <c r="U51" s="203">
        <v>8.69</v>
      </c>
      <c r="V51" s="203">
        <v>5.27</v>
      </c>
      <c r="W51" s="203">
        <v>3.85</v>
      </c>
      <c r="X51" s="203">
        <v>20.03</v>
      </c>
      <c r="Y51" s="203">
        <v>0</v>
      </c>
      <c r="Z51" s="203">
        <v>29.84</v>
      </c>
      <c r="AA51" s="203">
        <v>11.76</v>
      </c>
      <c r="AB51" s="203">
        <v>0</v>
      </c>
      <c r="AC51" s="203">
        <v>11.82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25.37</v>
      </c>
      <c r="AJ51" s="203">
        <v>0</v>
      </c>
      <c r="AK51" s="203">
        <v>4.05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33.5</v>
      </c>
      <c r="L52" s="203">
        <v>49.32</v>
      </c>
      <c r="M52" s="203">
        <v>0</v>
      </c>
      <c r="N52" s="203">
        <v>1.1399999999999999</v>
      </c>
      <c r="O52" s="203">
        <v>1.89</v>
      </c>
      <c r="P52" s="203">
        <v>2.2599999999999998</v>
      </c>
      <c r="Q52" s="203">
        <v>3.68</v>
      </c>
      <c r="R52" s="203">
        <v>6.14</v>
      </c>
      <c r="S52" s="203">
        <v>3.96</v>
      </c>
      <c r="T52" s="203">
        <v>0</v>
      </c>
      <c r="U52" s="203">
        <v>8.25</v>
      </c>
      <c r="V52" s="203">
        <v>5.27</v>
      </c>
      <c r="W52" s="203">
        <v>3.85</v>
      </c>
      <c r="X52" s="203">
        <v>20.03</v>
      </c>
      <c r="Y52" s="203">
        <v>0</v>
      </c>
      <c r="Z52" s="203">
        <v>29.84</v>
      </c>
      <c r="AA52" s="203">
        <v>11.76</v>
      </c>
      <c r="AB52" s="203">
        <v>0</v>
      </c>
      <c r="AC52" s="203">
        <v>11.82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25.37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32.950000000000003</v>
      </c>
      <c r="L53" s="203">
        <v>48.84</v>
      </c>
      <c r="M53" s="203">
        <v>0</v>
      </c>
      <c r="N53" s="203">
        <v>1.1399999999999999</v>
      </c>
      <c r="O53" s="203">
        <v>1.89</v>
      </c>
      <c r="P53" s="203">
        <v>2.23</v>
      </c>
      <c r="Q53" s="203">
        <v>3.62</v>
      </c>
      <c r="R53" s="203">
        <v>6.01</v>
      </c>
      <c r="S53" s="203">
        <v>3.87</v>
      </c>
      <c r="T53" s="203">
        <v>0</v>
      </c>
      <c r="U53" s="203">
        <v>8.25</v>
      </c>
      <c r="V53" s="203">
        <v>5.27</v>
      </c>
      <c r="W53" s="203">
        <v>0.48</v>
      </c>
      <c r="X53" s="203">
        <v>2.0299999999999998</v>
      </c>
      <c r="Y53" s="203">
        <v>0</v>
      </c>
      <c r="Z53" s="203">
        <v>2.4700000000000002</v>
      </c>
      <c r="AA53" s="203">
        <v>11.59</v>
      </c>
      <c r="AB53" s="203">
        <v>0</v>
      </c>
      <c r="AC53" s="203">
        <v>11.82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25.37</v>
      </c>
      <c r="AJ53" s="203">
        <v>0</v>
      </c>
      <c r="AK53" s="203">
        <v>8.7200000000000006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32.950000000000003</v>
      </c>
      <c r="L54" s="203">
        <v>48.84</v>
      </c>
      <c r="M54" s="203">
        <v>0</v>
      </c>
      <c r="N54" s="203">
        <v>1.1399999999999999</v>
      </c>
      <c r="O54" s="203">
        <v>1.89</v>
      </c>
      <c r="P54" s="203">
        <v>2.23</v>
      </c>
      <c r="Q54" s="203">
        <v>3.62</v>
      </c>
      <c r="R54" s="203">
        <v>6.01</v>
      </c>
      <c r="S54" s="203">
        <v>3.87</v>
      </c>
      <c r="T54" s="203">
        <v>0</v>
      </c>
      <c r="U54" s="203">
        <v>8.25</v>
      </c>
      <c r="V54" s="203">
        <v>5.27</v>
      </c>
      <c r="W54" s="203">
        <v>0.48</v>
      </c>
      <c r="X54" s="203">
        <v>2.0299999999999998</v>
      </c>
      <c r="Y54" s="203">
        <v>0</v>
      </c>
      <c r="Z54" s="203">
        <v>2.4700000000000002</v>
      </c>
      <c r="AA54" s="203">
        <v>11.59</v>
      </c>
      <c r="AB54" s="203">
        <v>0</v>
      </c>
      <c r="AC54" s="203">
        <v>11.82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25.37</v>
      </c>
      <c r="AJ54" s="203">
        <v>0</v>
      </c>
      <c r="AK54" s="203">
        <v>8.7200000000000006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17.09</v>
      </c>
      <c r="L55" s="203">
        <v>46.41</v>
      </c>
      <c r="M55" s="203">
        <v>0</v>
      </c>
      <c r="N55" s="203">
        <v>1.1399999999999999</v>
      </c>
      <c r="O55" s="203">
        <v>1.89</v>
      </c>
      <c r="P55" s="203">
        <v>2.23</v>
      </c>
      <c r="Q55" s="203">
        <v>3.62</v>
      </c>
      <c r="R55" s="203">
        <v>6.01</v>
      </c>
      <c r="S55" s="203">
        <v>3.87</v>
      </c>
      <c r="T55" s="203">
        <v>0</v>
      </c>
      <c r="U55" s="203">
        <v>8.25</v>
      </c>
      <c r="V55" s="203">
        <v>5.27</v>
      </c>
      <c r="W55" s="203">
        <v>0.79</v>
      </c>
      <c r="X55" s="203">
        <v>3.36</v>
      </c>
      <c r="Y55" s="203">
        <v>0</v>
      </c>
      <c r="Z55" s="203">
        <v>2.4700000000000002</v>
      </c>
      <c r="AA55" s="203">
        <v>11.9</v>
      </c>
      <c r="AB55" s="203">
        <v>0</v>
      </c>
      <c r="AC55" s="203">
        <v>11.82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25.66</v>
      </c>
      <c r="AJ55" s="203">
        <v>0</v>
      </c>
      <c r="AK55" s="203">
        <v>8.7200000000000006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17.09</v>
      </c>
      <c r="L56" s="203">
        <v>46.41</v>
      </c>
      <c r="M56" s="203">
        <v>0</v>
      </c>
      <c r="N56" s="203">
        <v>1.1399999999999999</v>
      </c>
      <c r="O56" s="203">
        <v>1.89</v>
      </c>
      <c r="P56" s="203">
        <v>2.23</v>
      </c>
      <c r="Q56" s="203">
        <v>3.62</v>
      </c>
      <c r="R56" s="203">
        <v>6.01</v>
      </c>
      <c r="S56" s="203">
        <v>3.87</v>
      </c>
      <c r="T56" s="203">
        <v>0</v>
      </c>
      <c r="U56" s="203">
        <v>8.25</v>
      </c>
      <c r="V56" s="203">
        <v>5.27</v>
      </c>
      <c r="W56" s="203">
        <v>0.79</v>
      </c>
      <c r="X56" s="203">
        <v>3.36</v>
      </c>
      <c r="Y56" s="203">
        <v>0</v>
      </c>
      <c r="Z56" s="203">
        <v>2.4700000000000002</v>
      </c>
      <c r="AA56" s="203">
        <v>11.9</v>
      </c>
      <c r="AB56" s="203">
        <v>0</v>
      </c>
      <c r="AC56" s="203">
        <v>11.82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25.37</v>
      </c>
      <c r="AJ56" s="203">
        <v>0</v>
      </c>
      <c r="AK56" s="203">
        <v>8.7200000000000006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8.4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17.09</v>
      </c>
      <c r="L57" s="203">
        <v>46.41</v>
      </c>
      <c r="M57" s="203">
        <v>0</v>
      </c>
      <c r="N57" s="203">
        <v>1.1399999999999999</v>
      </c>
      <c r="O57" s="203">
        <v>1.89</v>
      </c>
      <c r="P57" s="203">
        <v>2.23</v>
      </c>
      <c r="Q57" s="203">
        <v>3.62</v>
      </c>
      <c r="R57" s="203">
        <v>6.01</v>
      </c>
      <c r="S57" s="203">
        <v>3.87</v>
      </c>
      <c r="T57" s="203">
        <v>0</v>
      </c>
      <c r="U57" s="203">
        <v>8.25</v>
      </c>
      <c r="V57" s="203">
        <v>5.27</v>
      </c>
      <c r="W57" s="203">
        <v>3.88</v>
      </c>
      <c r="X57" s="203">
        <v>1.78</v>
      </c>
      <c r="Y57" s="203">
        <v>0</v>
      </c>
      <c r="Z57" s="203">
        <v>2.4700000000000002</v>
      </c>
      <c r="AA57" s="203">
        <v>11.67</v>
      </c>
      <c r="AB57" s="203">
        <v>0</v>
      </c>
      <c r="AC57" s="203">
        <v>11.82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25.37</v>
      </c>
      <c r="AJ57" s="203">
        <v>0</v>
      </c>
      <c r="AK57" s="203">
        <v>8.7200000000000006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17.09</v>
      </c>
      <c r="L58" s="203">
        <v>46.41</v>
      </c>
      <c r="M58" s="203">
        <v>0</v>
      </c>
      <c r="N58" s="203">
        <v>1.1399999999999999</v>
      </c>
      <c r="O58" s="203">
        <v>1.89</v>
      </c>
      <c r="P58" s="203">
        <v>2.23</v>
      </c>
      <c r="Q58" s="203">
        <v>3.62</v>
      </c>
      <c r="R58" s="203">
        <v>6.01</v>
      </c>
      <c r="S58" s="203">
        <v>3.87</v>
      </c>
      <c r="T58" s="203">
        <v>0</v>
      </c>
      <c r="U58" s="203">
        <v>8.25</v>
      </c>
      <c r="V58" s="203">
        <v>5.27</v>
      </c>
      <c r="W58" s="203">
        <v>3.88</v>
      </c>
      <c r="X58" s="203">
        <v>1.78</v>
      </c>
      <c r="Y58" s="203">
        <v>0</v>
      </c>
      <c r="Z58" s="203">
        <v>2.4700000000000002</v>
      </c>
      <c r="AA58" s="203">
        <v>11.67</v>
      </c>
      <c r="AB58" s="203">
        <v>0</v>
      </c>
      <c r="AC58" s="203">
        <v>11.82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25.37</v>
      </c>
      <c r="AJ58" s="203">
        <v>0</v>
      </c>
      <c r="AK58" s="203">
        <v>8.7200000000000006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27.01</v>
      </c>
      <c r="L59" s="203">
        <v>46.41</v>
      </c>
      <c r="M59" s="203">
        <v>0</v>
      </c>
      <c r="N59" s="203">
        <v>1.1399999999999999</v>
      </c>
      <c r="O59" s="203">
        <v>1.89</v>
      </c>
      <c r="P59" s="203">
        <v>2.6</v>
      </c>
      <c r="Q59" s="203">
        <v>3.62</v>
      </c>
      <c r="R59" s="203">
        <v>6.01</v>
      </c>
      <c r="S59" s="203">
        <v>3.87</v>
      </c>
      <c r="T59" s="203">
        <v>0</v>
      </c>
      <c r="U59" s="203">
        <v>8.25</v>
      </c>
      <c r="V59" s="203">
        <v>5.27</v>
      </c>
      <c r="W59" s="203">
        <v>3.88</v>
      </c>
      <c r="X59" s="203">
        <v>19.62</v>
      </c>
      <c r="Y59" s="203">
        <v>0</v>
      </c>
      <c r="Z59" s="203">
        <v>2.4700000000000002</v>
      </c>
      <c r="AA59" s="203">
        <v>11.67</v>
      </c>
      <c r="AB59" s="203">
        <v>0</v>
      </c>
      <c r="AC59" s="203">
        <v>11.82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25.37</v>
      </c>
      <c r="AJ59" s="203">
        <v>0</v>
      </c>
      <c r="AK59" s="203">
        <v>10.62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27.01</v>
      </c>
      <c r="L60" s="203">
        <v>46.41</v>
      </c>
      <c r="M60" s="203">
        <v>0</v>
      </c>
      <c r="N60" s="203">
        <v>1.1399999999999999</v>
      </c>
      <c r="O60" s="203">
        <v>1.89</v>
      </c>
      <c r="P60" s="203">
        <v>2.6</v>
      </c>
      <c r="Q60" s="203">
        <v>3.63</v>
      </c>
      <c r="R60" s="203">
        <v>6.01</v>
      </c>
      <c r="S60" s="203">
        <v>3.87</v>
      </c>
      <c r="T60" s="203">
        <v>0</v>
      </c>
      <c r="U60" s="203">
        <v>8.25</v>
      </c>
      <c r="V60" s="203">
        <v>5.27</v>
      </c>
      <c r="W60" s="203">
        <v>3.88</v>
      </c>
      <c r="X60" s="203">
        <v>2.09</v>
      </c>
      <c r="Y60" s="203">
        <v>0</v>
      </c>
      <c r="Z60" s="203">
        <v>2.4700000000000002</v>
      </c>
      <c r="AA60" s="203">
        <v>11.67</v>
      </c>
      <c r="AB60" s="203">
        <v>0</v>
      </c>
      <c r="AC60" s="203">
        <v>2.5299999999999998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16.739999999999998</v>
      </c>
      <c r="AJ60" s="203">
        <v>0</v>
      </c>
      <c r="AK60" s="203">
        <v>10.62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8.4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27.01</v>
      </c>
      <c r="L61" s="203">
        <v>46.41</v>
      </c>
      <c r="M61" s="203">
        <v>0</v>
      </c>
      <c r="N61" s="203">
        <v>1.1399999999999999</v>
      </c>
      <c r="O61" s="203">
        <v>1.89</v>
      </c>
      <c r="P61" s="203">
        <v>2.6</v>
      </c>
      <c r="Q61" s="203">
        <v>3.63</v>
      </c>
      <c r="R61" s="203">
        <v>6.01</v>
      </c>
      <c r="S61" s="203">
        <v>3.87</v>
      </c>
      <c r="T61" s="203">
        <v>0</v>
      </c>
      <c r="U61" s="203">
        <v>8.11</v>
      </c>
      <c r="V61" s="203">
        <v>5.27</v>
      </c>
      <c r="W61" s="203">
        <v>3.88</v>
      </c>
      <c r="X61" s="203">
        <v>2.09</v>
      </c>
      <c r="Y61" s="203">
        <v>0</v>
      </c>
      <c r="Z61" s="203">
        <v>2.4700000000000002</v>
      </c>
      <c r="AA61" s="203">
        <v>11.67</v>
      </c>
      <c r="AB61" s="203">
        <v>0</v>
      </c>
      <c r="AC61" s="203">
        <v>2.5299999999999998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17.39</v>
      </c>
      <c r="AJ61" s="203">
        <v>0</v>
      </c>
      <c r="AK61" s="203">
        <v>3.61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8.4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2.64</v>
      </c>
      <c r="L62" s="203">
        <v>46.41</v>
      </c>
      <c r="M62" s="203">
        <v>0</v>
      </c>
      <c r="N62" s="203">
        <v>1.1399999999999999</v>
      </c>
      <c r="O62" s="203">
        <v>1.89</v>
      </c>
      <c r="P62" s="203">
        <v>2.6</v>
      </c>
      <c r="Q62" s="203">
        <v>3.63</v>
      </c>
      <c r="R62" s="203">
        <v>6.01</v>
      </c>
      <c r="S62" s="203">
        <v>3.87</v>
      </c>
      <c r="T62" s="203">
        <v>0</v>
      </c>
      <c r="U62" s="203">
        <v>8.11</v>
      </c>
      <c r="V62" s="203">
        <v>5.27</v>
      </c>
      <c r="W62" s="203">
        <v>0.91</v>
      </c>
      <c r="X62" s="203">
        <v>2.09</v>
      </c>
      <c r="Y62" s="203">
        <v>0</v>
      </c>
      <c r="Z62" s="203">
        <v>2.4700000000000002</v>
      </c>
      <c r="AA62" s="203">
        <v>11.22</v>
      </c>
      <c r="AB62" s="203">
        <v>0</v>
      </c>
      <c r="AC62" s="203">
        <v>2.5299999999999998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16.739999999999998</v>
      </c>
      <c r="AJ62" s="203">
        <v>0</v>
      </c>
      <c r="AK62" s="203">
        <v>3.61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27.01</v>
      </c>
      <c r="L63" s="203">
        <v>48.4</v>
      </c>
      <c r="M63" s="203">
        <v>0</v>
      </c>
      <c r="N63" s="203">
        <v>1.1399999999999999</v>
      </c>
      <c r="O63" s="203">
        <v>1.89</v>
      </c>
      <c r="P63" s="203">
        <v>2.2400000000000002</v>
      </c>
      <c r="Q63" s="203">
        <v>3.63</v>
      </c>
      <c r="R63" s="203">
        <v>6.01</v>
      </c>
      <c r="S63" s="203">
        <v>3.87</v>
      </c>
      <c r="T63" s="203">
        <v>0</v>
      </c>
      <c r="U63" s="203">
        <v>8.11</v>
      </c>
      <c r="V63" s="203">
        <v>5.27</v>
      </c>
      <c r="W63" s="203">
        <v>0.91</v>
      </c>
      <c r="X63" s="203">
        <v>2.09</v>
      </c>
      <c r="Y63" s="203">
        <v>0</v>
      </c>
      <c r="Z63" s="203">
        <v>2.4700000000000002</v>
      </c>
      <c r="AA63" s="203">
        <v>11.22</v>
      </c>
      <c r="AB63" s="203">
        <v>0</v>
      </c>
      <c r="AC63" s="203">
        <v>11.82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25.37</v>
      </c>
      <c r="AJ63" s="203">
        <v>0</v>
      </c>
      <c r="AK63" s="203">
        <v>3.61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27.01</v>
      </c>
      <c r="L64" s="203">
        <v>48.4</v>
      </c>
      <c r="M64" s="203">
        <v>0</v>
      </c>
      <c r="N64" s="203">
        <v>1.1399999999999999</v>
      </c>
      <c r="O64" s="203">
        <v>1.89</v>
      </c>
      <c r="P64" s="203">
        <v>2.2400000000000002</v>
      </c>
      <c r="Q64" s="203">
        <v>3.63</v>
      </c>
      <c r="R64" s="203">
        <v>6.01</v>
      </c>
      <c r="S64" s="203">
        <v>3.87</v>
      </c>
      <c r="T64" s="203">
        <v>0</v>
      </c>
      <c r="U64" s="203">
        <v>8.11</v>
      </c>
      <c r="V64" s="203">
        <v>5.27</v>
      </c>
      <c r="W64" s="203">
        <v>0.91</v>
      </c>
      <c r="X64" s="203">
        <v>2.09</v>
      </c>
      <c r="Y64" s="203">
        <v>0</v>
      </c>
      <c r="Z64" s="203">
        <v>2.4700000000000002</v>
      </c>
      <c r="AA64" s="203">
        <v>11.22</v>
      </c>
      <c r="AB64" s="203">
        <v>0</v>
      </c>
      <c r="AC64" s="203">
        <v>11.82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25.37</v>
      </c>
      <c r="AJ64" s="203">
        <v>0</v>
      </c>
      <c r="AK64" s="203">
        <v>3.61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27.01</v>
      </c>
      <c r="L65" s="203">
        <v>48.4</v>
      </c>
      <c r="M65" s="203">
        <v>0</v>
      </c>
      <c r="N65" s="203">
        <v>1.1399999999999999</v>
      </c>
      <c r="O65" s="203">
        <v>1.89</v>
      </c>
      <c r="P65" s="203">
        <v>2.2400000000000002</v>
      </c>
      <c r="Q65" s="203">
        <v>0.26</v>
      </c>
      <c r="R65" s="203">
        <v>0.49</v>
      </c>
      <c r="S65" s="203">
        <v>0.31</v>
      </c>
      <c r="T65" s="203">
        <v>0</v>
      </c>
      <c r="U65" s="203">
        <v>8.11</v>
      </c>
      <c r="V65" s="203">
        <v>0.24</v>
      </c>
      <c r="W65" s="203">
        <v>0.91</v>
      </c>
      <c r="X65" s="203">
        <v>2.09</v>
      </c>
      <c r="Y65" s="203">
        <v>0</v>
      </c>
      <c r="Z65" s="203">
        <v>2.4700000000000002</v>
      </c>
      <c r="AA65" s="203">
        <v>11.22</v>
      </c>
      <c r="AB65" s="203">
        <v>0</v>
      </c>
      <c r="AC65" s="203">
        <v>11.82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25.37</v>
      </c>
      <c r="AJ65" s="203">
        <v>0</v>
      </c>
      <c r="AK65" s="203">
        <v>3.61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27.01</v>
      </c>
      <c r="L66" s="203">
        <v>48.4</v>
      </c>
      <c r="M66" s="203">
        <v>0</v>
      </c>
      <c r="N66" s="203">
        <v>1.1399999999999999</v>
      </c>
      <c r="O66" s="203">
        <v>1.89</v>
      </c>
      <c r="P66" s="203">
        <v>2.2400000000000002</v>
      </c>
      <c r="Q66" s="203">
        <v>0.26</v>
      </c>
      <c r="R66" s="203">
        <v>0.49</v>
      </c>
      <c r="S66" s="203">
        <v>0.31</v>
      </c>
      <c r="T66" s="203">
        <v>0</v>
      </c>
      <c r="U66" s="203">
        <v>8.11</v>
      </c>
      <c r="V66" s="203">
        <v>0.24</v>
      </c>
      <c r="W66" s="203">
        <v>0.91</v>
      </c>
      <c r="X66" s="203">
        <v>2.09</v>
      </c>
      <c r="Y66" s="203">
        <v>0</v>
      </c>
      <c r="Z66" s="203">
        <v>2.4700000000000002</v>
      </c>
      <c r="AA66" s="203">
        <v>11.22</v>
      </c>
      <c r="AB66" s="203">
        <v>0</v>
      </c>
      <c r="AC66" s="203">
        <v>11.82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25.37</v>
      </c>
      <c r="AJ66" s="203">
        <v>0</v>
      </c>
      <c r="AK66" s="203">
        <v>3.61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36.39</v>
      </c>
      <c r="L67" s="203">
        <v>48.4</v>
      </c>
      <c r="M67" s="203">
        <v>0</v>
      </c>
      <c r="N67" s="203">
        <v>1.1399999999999999</v>
      </c>
      <c r="O67" s="203">
        <v>1.89</v>
      </c>
      <c r="P67" s="203">
        <v>2.15</v>
      </c>
      <c r="Q67" s="203">
        <v>0.26</v>
      </c>
      <c r="R67" s="203">
        <v>0.49</v>
      </c>
      <c r="S67" s="203">
        <v>0.31</v>
      </c>
      <c r="T67" s="203">
        <v>0</v>
      </c>
      <c r="U67" s="203">
        <v>8.11</v>
      </c>
      <c r="V67" s="203">
        <v>0.24</v>
      </c>
      <c r="W67" s="203">
        <v>0.55000000000000004</v>
      </c>
      <c r="X67" s="203">
        <v>2.65</v>
      </c>
      <c r="Y67" s="203">
        <v>0</v>
      </c>
      <c r="Z67" s="203">
        <v>2.4700000000000002</v>
      </c>
      <c r="AA67" s="203">
        <v>1.1299999999999999</v>
      </c>
      <c r="AB67" s="203">
        <v>0</v>
      </c>
      <c r="AC67" s="203">
        <v>11.82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25.66</v>
      </c>
      <c r="AJ67" s="203">
        <v>0</v>
      </c>
      <c r="AK67" s="203">
        <v>3.61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36.39</v>
      </c>
      <c r="L68" s="203">
        <v>48.4</v>
      </c>
      <c r="M68" s="203">
        <v>0</v>
      </c>
      <c r="N68" s="203">
        <v>1.1399999999999999</v>
      </c>
      <c r="O68" s="203">
        <v>1.89</v>
      </c>
      <c r="P68" s="203">
        <v>2.15</v>
      </c>
      <c r="Q68" s="203">
        <v>0.26</v>
      </c>
      <c r="R68" s="203">
        <v>0.49</v>
      </c>
      <c r="S68" s="203">
        <v>0.31</v>
      </c>
      <c r="T68" s="203">
        <v>0</v>
      </c>
      <c r="U68" s="203">
        <v>8.11</v>
      </c>
      <c r="V68" s="203">
        <v>0.24</v>
      </c>
      <c r="W68" s="203">
        <v>0.55000000000000004</v>
      </c>
      <c r="X68" s="203">
        <v>2.65</v>
      </c>
      <c r="Y68" s="203">
        <v>0</v>
      </c>
      <c r="Z68" s="203">
        <v>2.4700000000000002</v>
      </c>
      <c r="AA68" s="203">
        <v>1.1299999999999999</v>
      </c>
      <c r="AB68" s="203">
        <v>0</v>
      </c>
      <c r="AC68" s="203">
        <v>11.82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25.37</v>
      </c>
      <c r="AJ68" s="203">
        <v>0</v>
      </c>
      <c r="AK68" s="203">
        <v>3.61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36.39</v>
      </c>
      <c r="L69" s="203">
        <v>48.4</v>
      </c>
      <c r="M69" s="203">
        <v>0</v>
      </c>
      <c r="N69" s="203">
        <v>1.1399999999999999</v>
      </c>
      <c r="O69" s="203">
        <v>1.89</v>
      </c>
      <c r="P69" s="203">
        <v>2.15</v>
      </c>
      <c r="Q69" s="203">
        <v>0.26</v>
      </c>
      <c r="R69" s="203">
        <v>0.49</v>
      </c>
      <c r="S69" s="203">
        <v>0.31</v>
      </c>
      <c r="T69" s="203">
        <v>0</v>
      </c>
      <c r="U69" s="203">
        <v>8.11</v>
      </c>
      <c r="V69" s="203">
        <v>0.24</v>
      </c>
      <c r="W69" s="203">
        <v>0.55000000000000004</v>
      </c>
      <c r="X69" s="203">
        <v>2.65</v>
      </c>
      <c r="Y69" s="203">
        <v>0</v>
      </c>
      <c r="Z69" s="203">
        <v>2.4700000000000002</v>
      </c>
      <c r="AA69" s="203">
        <v>1.1299999999999999</v>
      </c>
      <c r="AB69" s="203">
        <v>0</v>
      </c>
      <c r="AC69" s="203">
        <v>11.82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25.37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12.14</v>
      </c>
      <c r="L70" s="203">
        <v>48.4</v>
      </c>
      <c r="M70" s="203">
        <v>0</v>
      </c>
      <c r="N70" s="203">
        <v>1.1399999999999999</v>
      </c>
      <c r="O70" s="203">
        <v>1.89</v>
      </c>
      <c r="P70" s="203">
        <v>2.15</v>
      </c>
      <c r="Q70" s="203">
        <v>0.26</v>
      </c>
      <c r="R70" s="203">
        <v>0.49</v>
      </c>
      <c r="S70" s="203">
        <v>0.31</v>
      </c>
      <c r="T70" s="203">
        <v>0</v>
      </c>
      <c r="U70" s="203">
        <v>8.11</v>
      </c>
      <c r="V70" s="203">
        <v>0.24</v>
      </c>
      <c r="W70" s="203">
        <v>0.55000000000000004</v>
      </c>
      <c r="X70" s="203">
        <v>2.65</v>
      </c>
      <c r="Y70" s="203">
        <v>0</v>
      </c>
      <c r="Z70" s="203">
        <v>2.4700000000000002</v>
      </c>
      <c r="AA70" s="203">
        <v>1.1299999999999999</v>
      </c>
      <c r="AB70" s="203">
        <v>0</v>
      </c>
      <c r="AC70" s="203">
        <v>11.82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25.37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13.29</v>
      </c>
      <c r="L71" s="203">
        <v>49.03</v>
      </c>
      <c r="M71" s="203">
        <v>0</v>
      </c>
      <c r="N71" s="203">
        <v>1.1399999999999999</v>
      </c>
      <c r="O71" s="203">
        <v>1.89</v>
      </c>
      <c r="P71" s="203">
        <v>2.2400000000000002</v>
      </c>
      <c r="Q71" s="203">
        <v>0.26</v>
      </c>
      <c r="R71" s="203">
        <v>0.49</v>
      </c>
      <c r="S71" s="203">
        <v>0.31</v>
      </c>
      <c r="T71" s="203">
        <v>0</v>
      </c>
      <c r="U71" s="203">
        <v>8.11</v>
      </c>
      <c r="V71" s="203">
        <v>0.24</v>
      </c>
      <c r="W71" s="203">
        <v>0.55000000000000004</v>
      </c>
      <c r="X71" s="203">
        <v>2.65</v>
      </c>
      <c r="Y71" s="203">
        <v>0</v>
      </c>
      <c r="Z71" s="203">
        <v>2.4700000000000002</v>
      </c>
      <c r="AA71" s="203">
        <v>1.1299999999999999</v>
      </c>
      <c r="AB71" s="203">
        <v>0</v>
      </c>
      <c r="AC71" s="203">
        <v>11.82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25.85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13.29</v>
      </c>
      <c r="L72" s="203">
        <v>49.03</v>
      </c>
      <c r="M72" s="203">
        <v>0</v>
      </c>
      <c r="N72" s="203">
        <v>1.1399999999999999</v>
      </c>
      <c r="O72" s="203">
        <v>1.89</v>
      </c>
      <c r="P72" s="203">
        <v>2.2400000000000002</v>
      </c>
      <c r="Q72" s="203">
        <v>0.26</v>
      </c>
      <c r="R72" s="203">
        <v>0.49</v>
      </c>
      <c r="S72" s="203">
        <v>0.31</v>
      </c>
      <c r="T72" s="203">
        <v>0</v>
      </c>
      <c r="U72" s="203">
        <v>8.11</v>
      </c>
      <c r="V72" s="203">
        <v>0.24</v>
      </c>
      <c r="W72" s="203">
        <v>0.55000000000000004</v>
      </c>
      <c r="X72" s="203">
        <v>2.65</v>
      </c>
      <c r="Y72" s="203">
        <v>0</v>
      </c>
      <c r="Z72" s="203">
        <v>2.4700000000000002</v>
      </c>
      <c r="AA72" s="203">
        <v>1.1299999999999999</v>
      </c>
      <c r="AB72" s="203">
        <v>0</v>
      </c>
      <c r="AC72" s="203">
        <v>11.82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25.85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27.01</v>
      </c>
      <c r="L73" s="203">
        <v>49.03</v>
      </c>
      <c r="M73" s="203">
        <v>0</v>
      </c>
      <c r="N73" s="203">
        <v>1.1399999999999999</v>
      </c>
      <c r="O73" s="203">
        <v>1.89</v>
      </c>
      <c r="P73" s="203">
        <v>2.2400000000000002</v>
      </c>
      <c r="Q73" s="203">
        <v>3.64</v>
      </c>
      <c r="R73" s="203">
        <v>6.05</v>
      </c>
      <c r="S73" s="203">
        <v>3.9</v>
      </c>
      <c r="T73" s="203">
        <v>0</v>
      </c>
      <c r="U73" s="203">
        <v>8.11</v>
      </c>
      <c r="V73" s="203">
        <v>5.27</v>
      </c>
      <c r="W73" s="203">
        <v>0.55000000000000004</v>
      </c>
      <c r="X73" s="203">
        <v>2.65</v>
      </c>
      <c r="Y73" s="203">
        <v>0</v>
      </c>
      <c r="Z73" s="203">
        <v>2.4700000000000002</v>
      </c>
      <c r="AA73" s="203">
        <v>1.1299999999999999</v>
      </c>
      <c r="AB73" s="203">
        <v>0</v>
      </c>
      <c r="AC73" s="203">
        <v>11.82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26.46</v>
      </c>
      <c r="AJ73" s="203">
        <v>0</v>
      </c>
      <c r="AK73" s="203">
        <v>10.62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27.01</v>
      </c>
      <c r="L74" s="203">
        <v>49.03</v>
      </c>
      <c r="M74" s="203">
        <v>0</v>
      </c>
      <c r="N74" s="203">
        <v>1.1399999999999999</v>
      </c>
      <c r="O74" s="203">
        <v>1.89</v>
      </c>
      <c r="P74" s="203">
        <v>2.2400000000000002</v>
      </c>
      <c r="Q74" s="203">
        <v>3.64</v>
      </c>
      <c r="R74" s="203">
        <v>6.05</v>
      </c>
      <c r="S74" s="203">
        <v>3.9</v>
      </c>
      <c r="T74" s="203">
        <v>0</v>
      </c>
      <c r="U74" s="203">
        <v>8.11</v>
      </c>
      <c r="V74" s="203">
        <v>5.27</v>
      </c>
      <c r="W74" s="203">
        <v>0.55000000000000004</v>
      </c>
      <c r="X74" s="203">
        <v>2.65</v>
      </c>
      <c r="Y74" s="203">
        <v>0</v>
      </c>
      <c r="Z74" s="203">
        <v>2.4700000000000002</v>
      </c>
      <c r="AA74" s="203">
        <v>1.1299999999999999</v>
      </c>
      <c r="AB74" s="203">
        <v>0</v>
      </c>
      <c r="AC74" s="203">
        <v>11.82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26.03</v>
      </c>
      <c r="AJ74" s="203">
        <v>0</v>
      </c>
      <c r="AK74" s="203">
        <v>10.62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27.01</v>
      </c>
      <c r="L75" s="203">
        <v>49.03</v>
      </c>
      <c r="M75" s="203">
        <v>0</v>
      </c>
      <c r="N75" s="203">
        <v>1.1399999999999999</v>
      </c>
      <c r="O75" s="203">
        <v>1.89</v>
      </c>
      <c r="P75" s="203">
        <v>2.2400000000000002</v>
      </c>
      <c r="Q75" s="203">
        <v>3.64</v>
      </c>
      <c r="R75" s="203">
        <v>6.05</v>
      </c>
      <c r="S75" s="203">
        <v>3.9</v>
      </c>
      <c r="T75" s="203">
        <v>0</v>
      </c>
      <c r="U75" s="203">
        <v>8.25</v>
      </c>
      <c r="V75" s="203">
        <v>5.27</v>
      </c>
      <c r="W75" s="203">
        <v>0.55000000000000004</v>
      </c>
      <c r="X75" s="203">
        <v>2.65</v>
      </c>
      <c r="Y75" s="203">
        <v>0</v>
      </c>
      <c r="Z75" s="203">
        <v>2.4700000000000002</v>
      </c>
      <c r="AA75" s="203">
        <v>1.1299999999999999</v>
      </c>
      <c r="AB75" s="203">
        <v>0</v>
      </c>
      <c r="AC75" s="203">
        <v>11.82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26.03</v>
      </c>
      <c r="AJ75" s="203">
        <v>0</v>
      </c>
      <c r="AK75" s="203">
        <v>10.62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27.01</v>
      </c>
      <c r="L76" s="203">
        <v>49.03</v>
      </c>
      <c r="M76" s="203">
        <v>0</v>
      </c>
      <c r="N76" s="203">
        <v>1.1399999999999999</v>
      </c>
      <c r="O76" s="203">
        <v>1.89</v>
      </c>
      <c r="P76" s="203">
        <v>2.2400000000000002</v>
      </c>
      <c r="Q76" s="203">
        <v>3.64</v>
      </c>
      <c r="R76" s="203">
        <v>6.05</v>
      </c>
      <c r="S76" s="203">
        <v>3.9</v>
      </c>
      <c r="T76" s="203">
        <v>0</v>
      </c>
      <c r="U76" s="203">
        <v>8.25</v>
      </c>
      <c r="V76" s="203">
        <v>5.27</v>
      </c>
      <c r="W76" s="203">
        <v>0.55000000000000004</v>
      </c>
      <c r="X76" s="203">
        <v>2.65</v>
      </c>
      <c r="Y76" s="203">
        <v>0</v>
      </c>
      <c r="Z76" s="203">
        <v>2.4700000000000002</v>
      </c>
      <c r="AA76" s="203">
        <v>1.1299999999999999</v>
      </c>
      <c r="AB76" s="203">
        <v>0</v>
      </c>
      <c r="AC76" s="203">
        <v>11.82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26.03</v>
      </c>
      <c r="AJ76" s="203">
        <v>0</v>
      </c>
      <c r="AK76" s="203">
        <v>10.62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2.2200000000000002</v>
      </c>
      <c r="L77" s="203">
        <v>2.79</v>
      </c>
      <c r="M77" s="203">
        <v>0</v>
      </c>
      <c r="N77" s="203">
        <v>1.1399999999999999</v>
      </c>
      <c r="O77" s="203">
        <v>1.89</v>
      </c>
      <c r="P77" s="203">
        <v>2.2400000000000002</v>
      </c>
      <c r="Q77" s="203">
        <v>0.32</v>
      </c>
      <c r="R77" s="203">
        <v>0.57999999999999996</v>
      </c>
      <c r="S77" s="203">
        <v>0.37</v>
      </c>
      <c r="T77" s="203">
        <v>0</v>
      </c>
      <c r="U77" s="203">
        <v>8.25</v>
      </c>
      <c r="V77" s="203">
        <v>2.02</v>
      </c>
      <c r="W77" s="203">
        <v>0.55000000000000004</v>
      </c>
      <c r="X77" s="203">
        <v>2.65</v>
      </c>
      <c r="Y77" s="203">
        <v>0</v>
      </c>
      <c r="Z77" s="203">
        <v>2.4700000000000002</v>
      </c>
      <c r="AA77" s="203">
        <v>1.1299999999999999</v>
      </c>
      <c r="AB77" s="203">
        <v>0</v>
      </c>
      <c r="AC77" s="203">
        <v>11.82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26.03</v>
      </c>
      <c r="AJ77" s="203">
        <v>0</v>
      </c>
      <c r="AK77" s="203">
        <v>3.61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2.2200000000000002</v>
      </c>
      <c r="L78" s="203">
        <v>2.79</v>
      </c>
      <c r="M78" s="203">
        <v>0</v>
      </c>
      <c r="N78" s="203">
        <v>1.1399999999999999</v>
      </c>
      <c r="O78" s="203">
        <v>1.89</v>
      </c>
      <c r="P78" s="203">
        <v>2.2400000000000002</v>
      </c>
      <c r="Q78" s="203">
        <v>0.31</v>
      </c>
      <c r="R78" s="203">
        <v>0.57999999999999996</v>
      </c>
      <c r="S78" s="203">
        <v>0.37</v>
      </c>
      <c r="T78" s="203">
        <v>0</v>
      </c>
      <c r="U78" s="203">
        <v>8.25</v>
      </c>
      <c r="V78" s="203">
        <v>2.15</v>
      </c>
      <c r="W78" s="203">
        <v>0.55000000000000004</v>
      </c>
      <c r="X78" s="203">
        <v>2.65</v>
      </c>
      <c r="Y78" s="203">
        <v>0</v>
      </c>
      <c r="Z78" s="203">
        <v>2.4700000000000002</v>
      </c>
      <c r="AA78" s="203">
        <v>1.1299999999999999</v>
      </c>
      <c r="AB78" s="203">
        <v>0</v>
      </c>
      <c r="AC78" s="203">
        <v>11.82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26.03</v>
      </c>
      <c r="AJ78" s="203">
        <v>0</v>
      </c>
      <c r="AK78" s="203">
        <v>3.61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2.2200000000000002</v>
      </c>
      <c r="L79" s="203">
        <v>2.79</v>
      </c>
      <c r="M79" s="203">
        <v>0</v>
      </c>
      <c r="N79" s="203">
        <v>1.1399999999999999</v>
      </c>
      <c r="O79" s="203">
        <v>1.89</v>
      </c>
      <c r="P79" s="203">
        <v>2.2400000000000002</v>
      </c>
      <c r="Q79" s="203">
        <v>0.31</v>
      </c>
      <c r="R79" s="203">
        <v>0.57999999999999996</v>
      </c>
      <c r="S79" s="203">
        <v>0.37</v>
      </c>
      <c r="T79" s="203">
        <v>0</v>
      </c>
      <c r="U79" s="203">
        <v>8.61</v>
      </c>
      <c r="V79" s="203">
        <v>2.15</v>
      </c>
      <c r="W79" s="203">
        <v>0.55000000000000004</v>
      </c>
      <c r="X79" s="203">
        <v>2.65</v>
      </c>
      <c r="Y79" s="203">
        <v>0</v>
      </c>
      <c r="Z79" s="203">
        <v>2.4700000000000002</v>
      </c>
      <c r="AA79" s="203">
        <v>1.1299999999999999</v>
      </c>
      <c r="AB79" s="203">
        <v>0</v>
      </c>
      <c r="AC79" s="203">
        <v>11.82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26.46</v>
      </c>
      <c r="AJ79" s="203">
        <v>0</v>
      </c>
      <c r="AK79" s="203">
        <v>3.61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2.2200000000000002</v>
      </c>
      <c r="L80" s="203">
        <v>2.79</v>
      </c>
      <c r="M80" s="203">
        <v>0</v>
      </c>
      <c r="N80" s="203">
        <v>1.1399999999999999</v>
      </c>
      <c r="O80" s="203">
        <v>1.89</v>
      </c>
      <c r="P80" s="203">
        <v>2.2400000000000002</v>
      </c>
      <c r="Q80" s="203">
        <v>0.31</v>
      </c>
      <c r="R80" s="203">
        <v>0.57999999999999996</v>
      </c>
      <c r="S80" s="203">
        <v>0.37</v>
      </c>
      <c r="T80" s="203">
        <v>0</v>
      </c>
      <c r="U80" s="203">
        <v>8.7799999999999994</v>
      </c>
      <c r="V80" s="203">
        <v>2.6</v>
      </c>
      <c r="W80" s="203">
        <v>0.55000000000000004</v>
      </c>
      <c r="X80" s="203">
        <v>2.65</v>
      </c>
      <c r="Y80" s="203">
        <v>0</v>
      </c>
      <c r="Z80" s="203">
        <v>2.4700000000000002</v>
      </c>
      <c r="AA80" s="203">
        <v>1.1299999999999999</v>
      </c>
      <c r="AB80" s="203">
        <v>0</v>
      </c>
      <c r="AC80" s="203">
        <v>11.82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26.03</v>
      </c>
      <c r="AJ80" s="203">
        <v>0</v>
      </c>
      <c r="AK80" s="203">
        <v>3.61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2.2200000000000002</v>
      </c>
      <c r="L81" s="203">
        <v>2.79</v>
      </c>
      <c r="M81" s="203">
        <v>0</v>
      </c>
      <c r="N81" s="203">
        <v>1.1399999999999999</v>
      </c>
      <c r="O81" s="203">
        <v>1.89</v>
      </c>
      <c r="P81" s="203">
        <v>2.2400000000000002</v>
      </c>
      <c r="Q81" s="203">
        <v>0.31</v>
      </c>
      <c r="R81" s="203">
        <v>0.57999999999999996</v>
      </c>
      <c r="S81" s="203">
        <v>0.37</v>
      </c>
      <c r="T81" s="203">
        <v>0</v>
      </c>
      <c r="U81" s="203">
        <v>8.39</v>
      </c>
      <c r="V81" s="203">
        <v>2.6</v>
      </c>
      <c r="W81" s="203">
        <v>0.55000000000000004</v>
      </c>
      <c r="X81" s="203">
        <v>2.65</v>
      </c>
      <c r="Y81" s="203">
        <v>0</v>
      </c>
      <c r="Z81" s="203">
        <v>2.4700000000000002</v>
      </c>
      <c r="AA81" s="203">
        <v>1.1299999999999999</v>
      </c>
      <c r="AB81" s="203">
        <v>0</v>
      </c>
      <c r="AC81" s="203">
        <v>11.82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26.03</v>
      </c>
      <c r="AJ81" s="203">
        <v>0</v>
      </c>
      <c r="AK81" s="203">
        <v>3.61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2.2200000000000002</v>
      </c>
      <c r="L82" s="203">
        <v>2.79</v>
      </c>
      <c r="M82" s="203">
        <v>0</v>
      </c>
      <c r="N82" s="203">
        <v>1.1399999999999999</v>
      </c>
      <c r="O82" s="203">
        <v>1.89</v>
      </c>
      <c r="P82" s="203">
        <v>2.2400000000000002</v>
      </c>
      <c r="Q82" s="203">
        <v>0.31</v>
      </c>
      <c r="R82" s="203">
        <v>0.57999999999999996</v>
      </c>
      <c r="S82" s="203">
        <v>0.37</v>
      </c>
      <c r="T82" s="203">
        <v>0</v>
      </c>
      <c r="U82" s="203">
        <v>8.39</v>
      </c>
      <c r="V82" s="203">
        <v>2.6</v>
      </c>
      <c r="W82" s="203">
        <v>0.55000000000000004</v>
      </c>
      <c r="X82" s="203">
        <v>2.65</v>
      </c>
      <c r="Y82" s="203">
        <v>0</v>
      </c>
      <c r="Z82" s="203">
        <v>2.4700000000000002</v>
      </c>
      <c r="AA82" s="203">
        <v>1.1299999999999999</v>
      </c>
      <c r="AB82" s="203">
        <v>0</v>
      </c>
      <c r="AC82" s="203">
        <v>11.82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26.03</v>
      </c>
      <c r="AJ82" s="203">
        <v>0</v>
      </c>
      <c r="AK82" s="203">
        <v>3.61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2.2200000000000002</v>
      </c>
      <c r="L83" s="203">
        <v>2.79</v>
      </c>
      <c r="M83" s="203">
        <v>0</v>
      </c>
      <c r="N83" s="203">
        <v>1.1399999999999999</v>
      </c>
      <c r="O83" s="203">
        <v>1.89</v>
      </c>
      <c r="P83" s="203">
        <v>2.2400000000000002</v>
      </c>
      <c r="Q83" s="203">
        <v>0.31</v>
      </c>
      <c r="R83" s="203">
        <v>0.57999999999999996</v>
      </c>
      <c r="S83" s="203">
        <v>0.37</v>
      </c>
      <c r="T83" s="203">
        <v>0</v>
      </c>
      <c r="U83" s="203">
        <v>8.39</v>
      </c>
      <c r="V83" s="203">
        <v>2.6</v>
      </c>
      <c r="W83" s="203">
        <v>0.55000000000000004</v>
      </c>
      <c r="X83" s="203">
        <v>2.65</v>
      </c>
      <c r="Y83" s="203">
        <v>0</v>
      </c>
      <c r="Z83" s="203">
        <v>2.4700000000000002</v>
      </c>
      <c r="AA83" s="203">
        <v>1.1299999999999999</v>
      </c>
      <c r="AB83" s="203">
        <v>0</v>
      </c>
      <c r="AC83" s="203">
        <v>3.33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15.3</v>
      </c>
      <c r="AJ83" s="203">
        <v>0</v>
      </c>
      <c r="AK83" s="203">
        <v>3.61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2.2200000000000002</v>
      </c>
      <c r="L84" s="203">
        <v>2.79</v>
      </c>
      <c r="M84" s="203">
        <v>0</v>
      </c>
      <c r="N84" s="203">
        <v>1.1399999999999999</v>
      </c>
      <c r="O84" s="203">
        <v>1.89</v>
      </c>
      <c r="P84" s="203">
        <v>2.2400000000000002</v>
      </c>
      <c r="Q84" s="203">
        <v>0.31</v>
      </c>
      <c r="R84" s="203">
        <v>0.57999999999999996</v>
      </c>
      <c r="S84" s="203">
        <v>0.37</v>
      </c>
      <c r="T84" s="203">
        <v>0</v>
      </c>
      <c r="U84" s="203">
        <v>8.39</v>
      </c>
      <c r="V84" s="203">
        <v>2.6</v>
      </c>
      <c r="W84" s="203">
        <v>0.55000000000000004</v>
      </c>
      <c r="X84" s="203">
        <v>2.65</v>
      </c>
      <c r="Y84" s="203">
        <v>0</v>
      </c>
      <c r="Z84" s="203">
        <v>2.4700000000000002</v>
      </c>
      <c r="AA84" s="203">
        <v>1.1299999999999999</v>
      </c>
      <c r="AB84" s="203">
        <v>0</v>
      </c>
      <c r="AC84" s="203">
        <v>11.82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26.16</v>
      </c>
      <c r="AJ84" s="203">
        <v>0</v>
      </c>
      <c r="AK84" s="203">
        <v>3.61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2.2200000000000002</v>
      </c>
      <c r="L85" s="203">
        <v>2.79</v>
      </c>
      <c r="M85" s="203">
        <v>0</v>
      </c>
      <c r="N85" s="203">
        <v>1.1399999999999999</v>
      </c>
      <c r="O85" s="203">
        <v>1.89</v>
      </c>
      <c r="P85" s="203">
        <v>2.2400000000000002</v>
      </c>
      <c r="Q85" s="203">
        <v>0.31</v>
      </c>
      <c r="R85" s="203">
        <v>0.57999999999999996</v>
      </c>
      <c r="S85" s="203">
        <v>0.37</v>
      </c>
      <c r="T85" s="203">
        <v>0</v>
      </c>
      <c r="U85" s="203">
        <v>8.39</v>
      </c>
      <c r="V85" s="203">
        <v>2.6</v>
      </c>
      <c r="W85" s="203">
        <v>0.55000000000000004</v>
      </c>
      <c r="X85" s="203">
        <v>2.65</v>
      </c>
      <c r="Y85" s="203">
        <v>0</v>
      </c>
      <c r="Z85" s="203">
        <v>2.4700000000000002</v>
      </c>
      <c r="AA85" s="203">
        <v>1.1299999999999999</v>
      </c>
      <c r="AB85" s="203">
        <v>0</v>
      </c>
      <c r="AC85" s="203">
        <v>11.82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26.81</v>
      </c>
      <c r="AJ85" s="203">
        <v>0</v>
      </c>
      <c r="AK85" s="203">
        <v>3.61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2.2200000000000002</v>
      </c>
      <c r="L86" s="203">
        <v>2.79</v>
      </c>
      <c r="M86" s="203">
        <v>0</v>
      </c>
      <c r="N86" s="203">
        <v>1.1399999999999999</v>
      </c>
      <c r="O86" s="203">
        <v>1.89</v>
      </c>
      <c r="P86" s="203">
        <v>2.2400000000000002</v>
      </c>
      <c r="Q86" s="203">
        <v>0.31</v>
      </c>
      <c r="R86" s="203">
        <v>0.57999999999999996</v>
      </c>
      <c r="S86" s="203">
        <v>0.37</v>
      </c>
      <c r="T86" s="203">
        <v>0</v>
      </c>
      <c r="U86" s="203">
        <v>8.39</v>
      </c>
      <c r="V86" s="203">
        <v>2.4700000000000002</v>
      </c>
      <c r="W86" s="203">
        <v>0.55000000000000004</v>
      </c>
      <c r="X86" s="203">
        <v>2.65</v>
      </c>
      <c r="Y86" s="203">
        <v>0</v>
      </c>
      <c r="Z86" s="203">
        <v>2.4700000000000002</v>
      </c>
      <c r="AA86" s="203">
        <v>1.1299999999999999</v>
      </c>
      <c r="AB86" s="203">
        <v>0</v>
      </c>
      <c r="AC86" s="203">
        <v>11.82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26.16</v>
      </c>
      <c r="AJ86" s="203">
        <v>0</v>
      </c>
      <c r="AK86" s="203">
        <v>3.61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2.2200000000000002</v>
      </c>
      <c r="L87" s="203">
        <v>2.79</v>
      </c>
      <c r="M87" s="203">
        <v>0</v>
      </c>
      <c r="N87" s="203">
        <v>1.1399999999999999</v>
      </c>
      <c r="O87" s="203">
        <v>1.89</v>
      </c>
      <c r="P87" s="203">
        <v>2.2400000000000002</v>
      </c>
      <c r="Q87" s="203">
        <v>0.31</v>
      </c>
      <c r="R87" s="203">
        <v>0.57999999999999996</v>
      </c>
      <c r="S87" s="203">
        <v>0.37</v>
      </c>
      <c r="T87" s="203">
        <v>0</v>
      </c>
      <c r="U87" s="203">
        <v>8.39</v>
      </c>
      <c r="V87" s="203">
        <v>2.38</v>
      </c>
      <c r="W87" s="203">
        <v>0.55000000000000004</v>
      </c>
      <c r="X87" s="203">
        <v>2.65</v>
      </c>
      <c r="Y87" s="203">
        <v>0</v>
      </c>
      <c r="Z87" s="203">
        <v>2.4700000000000002</v>
      </c>
      <c r="AA87" s="203">
        <v>1.1299999999999999</v>
      </c>
      <c r="AB87" s="203">
        <v>0</v>
      </c>
      <c r="AC87" s="203">
        <v>11.82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26.16</v>
      </c>
      <c r="AJ87" s="203">
        <v>0</v>
      </c>
      <c r="AK87" s="203">
        <v>3.61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2.2200000000000002</v>
      </c>
      <c r="L88" s="203">
        <v>2.79</v>
      </c>
      <c r="M88" s="203">
        <v>0</v>
      </c>
      <c r="N88" s="203">
        <v>1.1399999999999999</v>
      </c>
      <c r="O88" s="203">
        <v>1.89</v>
      </c>
      <c r="P88" s="203">
        <v>2.2400000000000002</v>
      </c>
      <c r="Q88" s="203">
        <v>0.31</v>
      </c>
      <c r="R88" s="203">
        <v>0.57999999999999996</v>
      </c>
      <c r="S88" s="203">
        <v>0.37</v>
      </c>
      <c r="T88" s="203">
        <v>0</v>
      </c>
      <c r="U88" s="203">
        <v>8.39</v>
      </c>
      <c r="V88" s="203">
        <v>2.29</v>
      </c>
      <c r="W88" s="203">
        <v>0.55000000000000004</v>
      </c>
      <c r="X88" s="203">
        <v>2.65</v>
      </c>
      <c r="Y88" s="203">
        <v>0</v>
      </c>
      <c r="Z88" s="203">
        <v>2.4700000000000002</v>
      </c>
      <c r="AA88" s="203">
        <v>1.1299999999999999</v>
      </c>
      <c r="AB88" s="203">
        <v>0</v>
      </c>
      <c r="AC88" s="203">
        <v>11.82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26.16</v>
      </c>
      <c r="AJ88" s="203">
        <v>0</v>
      </c>
      <c r="AK88" s="203">
        <v>3.61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2.2200000000000002</v>
      </c>
      <c r="L89" s="203">
        <v>2.79</v>
      </c>
      <c r="M89" s="203">
        <v>0</v>
      </c>
      <c r="N89" s="203">
        <v>1.1399999999999999</v>
      </c>
      <c r="O89" s="203">
        <v>1.89</v>
      </c>
      <c r="P89" s="203">
        <v>2.2400000000000002</v>
      </c>
      <c r="Q89" s="203">
        <v>0.31</v>
      </c>
      <c r="R89" s="203">
        <v>0.57999999999999996</v>
      </c>
      <c r="S89" s="203">
        <v>0.37</v>
      </c>
      <c r="T89" s="203">
        <v>0</v>
      </c>
      <c r="U89" s="203">
        <v>8.39</v>
      </c>
      <c r="V89" s="203">
        <v>2.2000000000000002</v>
      </c>
      <c r="W89" s="203">
        <v>0.55000000000000004</v>
      </c>
      <c r="X89" s="203">
        <v>2.65</v>
      </c>
      <c r="Y89" s="203">
        <v>0</v>
      </c>
      <c r="Z89" s="203">
        <v>2.4700000000000002</v>
      </c>
      <c r="AA89" s="203">
        <v>1.1299999999999999</v>
      </c>
      <c r="AB89" s="203">
        <v>0</v>
      </c>
      <c r="AC89" s="203">
        <v>0.31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16.62</v>
      </c>
      <c r="AJ89" s="203">
        <v>0</v>
      </c>
      <c r="AK89" s="203">
        <v>3.61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2.2200000000000002</v>
      </c>
      <c r="L90" s="203">
        <v>2.79</v>
      </c>
      <c r="M90" s="203">
        <v>0</v>
      </c>
      <c r="N90" s="203">
        <v>1.1399999999999999</v>
      </c>
      <c r="O90" s="203">
        <v>1.89</v>
      </c>
      <c r="P90" s="203">
        <v>2.2400000000000002</v>
      </c>
      <c r="Q90" s="203">
        <v>0.31</v>
      </c>
      <c r="R90" s="203">
        <v>0.57999999999999996</v>
      </c>
      <c r="S90" s="203">
        <v>0.37</v>
      </c>
      <c r="T90" s="203">
        <v>0</v>
      </c>
      <c r="U90" s="203">
        <v>8.39</v>
      </c>
      <c r="V90" s="203">
        <v>2.11</v>
      </c>
      <c r="W90" s="203">
        <v>0.55000000000000004</v>
      </c>
      <c r="X90" s="203">
        <v>2.65</v>
      </c>
      <c r="Y90" s="203">
        <v>0</v>
      </c>
      <c r="Z90" s="203">
        <v>2.4700000000000002</v>
      </c>
      <c r="AA90" s="203">
        <v>1.1299999999999999</v>
      </c>
      <c r="AB90" s="203">
        <v>0</v>
      </c>
      <c r="AC90" s="203">
        <v>-0.24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16.62</v>
      </c>
      <c r="AJ90" s="203">
        <v>0</v>
      </c>
      <c r="AK90" s="203">
        <v>3.61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2.2200000000000002</v>
      </c>
      <c r="L91" s="203">
        <v>2.79</v>
      </c>
      <c r="M91" s="203">
        <v>0</v>
      </c>
      <c r="N91" s="203">
        <v>1.1399999999999999</v>
      </c>
      <c r="O91" s="203">
        <v>1.89</v>
      </c>
      <c r="P91" s="203">
        <v>2.2400000000000002</v>
      </c>
      <c r="Q91" s="203">
        <v>0.31</v>
      </c>
      <c r="R91" s="203">
        <v>0.57999999999999996</v>
      </c>
      <c r="S91" s="203">
        <v>0.37</v>
      </c>
      <c r="T91" s="203">
        <v>0</v>
      </c>
      <c r="U91" s="203">
        <v>8.39</v>
      </c>
      <c r="V91" s="203">
        <v>2.02</v>
      </c>
      <c r="W91" s="203">
        <v>0.55000000000000004</v>
      </c>
      <c r="X91" s="203">
        <v>2.65</v>
      </c>
      <c r="Y91" s="203">
        <v>0</v>
      </c>
      <c r="Z91" s="203">
        <v>2.4700000000000002</v>
      </c>
      <c r="AA91" s="203">
        <v>1.1299999999999999</v>
      </c>
      <c r="AB91" s="203">
        <v>0</v>
      </c>
      <c r="AC91" s="203">
        <v>11.82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26.81</v>
      </c>
      <c r="AJ91" s="203">
        <v>0</v>
      </c>
      <c r="AK91" s="203">
        <v>2.83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2.2200000000000002</v>
      </c>
      <c r="L92" s="203">
        <v>2.79</v>
      </c>
      <c r="M92" s="203">
        <v>0</v>
      </c>
      <c r="N92" s="203">
        <v>1.1399999999999999</v>
      </c>
      <c r="O92" s="203">
        <v>1.89</v>
      </c>
      <c r="P92" s="203">
        <v>2.2400000000000002</v>
      </c>
      <c r="Q92" s="203">
        <v>0.31</v>
      </c>
      <c r="R92" s="203">
        <v>0.57999999999999996</v>
      </c>
      <c r="S92" s="203">
        <v>0.37</v>
      </c>
      <c r="T92" s="203">
        <v>0</v>
      </c>
      <c r="U92" s="203">
        <v>8.39</v>
      </c>
      <c r="V92" s="203">
        <v>1.94</v>
      </c>
      <c r="W92" s="203">
        <v>0.55000000000000004</v>
      </c>
      <c r="X92" s="203">
        <v>2.65</v>
      </c>
      <c r="Y92" s="203">
        <v>0</v>
      </c>
      <c r="Z92" s="203">
        <v>2.4700000000000002</v>
      </c>
      <c r="AA92" s="203">
        <v>1.1299999999999999</v>
      </c>
      <c r="AB92" s="203">
        <v>0</v>
      </c>
      <c r="AC92" s="203">
        <v>11.82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26.16</v>
      </c>
      <c r="AJ92" s="203">
        <v>0</v>
      </c>
      <c r="AK92" s="203">
        <v>2.83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2.2200000000000002</v>
      </c>
      <c r="L93" s="203">
        <v>2.79</v>
      </c>
      <c r="M93" s="203">
        <v>0</v>
      </c>
      <c r="N93" s="203">
        <v>1.1399999999999999</v>
      </c>
      <c r="O93" s="203">
        <v>1.89</v>
      </c>
      <c r="P93" s="203">
        <v>2.2400000000000002</v>
      </c>
      <c r="Q93" s="203">
        <v>0.31</v>
      </c>
      <c r="R93" s="203">
        <v>0.57999999999999996</v>
      </c>
      <c r="S93" s="203">
        <v>0.37</v>
      </c>
      <c r="T93" s="203">
        <v>0</v>
      </c>
      <c r="U93" s="203">
        <v>8.39</v>
      </c>
      <c r="V93" s="203">
        <v>1.85</v>
      </c>
      <c r="W93" s="203">
        <v>0.55000000000000004</v>
      </c>
      <c r="X93" s="203">
        <v>2.65</v>
      </c>
      <c r="Y93" s="203">
        <v>0</v>
      </c>
      <c r="Z93" s="203">
        <v>2.4700000000000002</v>
      </c>
      <c r="AA93" s="203">
        <v>1.1299999999999999</v>
      </c>
      <c r="AB93" s="203">
        <v>0</v>
      </c>
      <c r="AC93" s="203">
        <v>11.82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26.16</v>
      </c>
      <c r="AJ93" s="203">
        <v>0</v>
      </c>
      <c r="AK93" s="203">
        <v>2.83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2.2200000000000002</v>
      </c>
      <c r="L94" s="203">
        <v>2.79</v>
      </c>
      <c r="M94" s="203">
        <v>0</v>
      </c>
      <c r="N94" s="203">
        <v>1.1399999999999999</v>
      </c>
      <c r="O94" s="203">
        <v>1.89</v>
      </c>
      <c r="P94" s="203">
        <v>2.2400000000000002</v>
      </c>
      <c r="Q94" s="203">
        <v>0.31</v>
      </c>
      <c r="R94" s="203">
        <v>0.57999999999999996</v>
      </c>
      <c r="S94" s="203">
        <v>0.37</v>
      </c>
      <c r="T94" s="203">
        <v>0</v>
      </c>
      <c r="U94" s="203">
        <v>8.39</v>
      </c>
      <c r="V94" s="203">
        <v>1.76</v>
      </c>
      <c r="W94" s="203">
        <v>0.55000000000000004</v>
      </c>
      <c r="X94" s="203">
        <v>2.65</v>
      </c>
      <c r="Y94" s="203">
        <v>0</v>
      </c>
      <c r="Z94" s="203">
        <v>2.4700000000000002</v>
      </c>
      <c r="AA94" s="203">
        <v>1.1299999999999999</v>
      </c>
      <c r="AB94" s="203">
        <v>0</v>
      </c>
      <c r="AC94" s="203">
        <v>11.82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26.16</v>
      </c>
      <c r="AJ94" s="203">
        <v>0</v>
      </c>
      <c r="AK94" s="203">
        <v>2.83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2.2200000000000002</v>
      </c>
      <c r="L95" s="203">
        <v>2.79</v>
      </c>
      <c r="M95" s="203">
        <v>0</v>
      </c>
      <c r="N95" s="203">
        <v>1.1399999999999999</v>
      </c>
      <c r="O95" s="203">
        <v>1.89</v>
      </c>
      <c r="P95" s="203">
        <v>2.2400000000000002</v>
      </c>
      <c r="Q95" s="203">
        <v>0.31</v>
      </c>
      <c r="R95" s="203">
        <v>0.57999999999999996</v>
      </c>
      <c r="S95" s="203">
        <v>0.37</v>
      </c>
      <c r="T95" s="203">
        <v>0</v>
      </c>
      <c r="U95" s="203">
        <v>8.39</v>
      </c>
      <c r="V95" s="203">
        <v>1.49</v>
      </c>
      <c r="W95" s="203">
        <v>0.55000000000000004</v>
      </c>
      <c r="X95" s="203">
        <v>2.65</v>
      </c>
      <c r="Y95" s="203">
        <v>0</v>
      </c>
      <c r="Z95" s="203">
        <v>2.4700000000000002</v>
      </c>
      <c r="AA95" s="203">
        <v>1.1299999999999999</v>
      </c>
      <c r="AB95" s="203">
        <v>0</v>
      </c>
      <c r="AC95" s="203">
        <v>11.82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26.02</v>
      </c>
      <c r="AJ95" s="203">
        <v>0</v>
      </c>
      <c r="AK95" s="203">
        <v>2.83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2.2200000000000002</v>
      </c>
      <c r="L96" s="203">
        <v>2.79</v>
      </c>
      <c r="M96" s="203">
        <v>0</v>
      </c>
      <c r="N96" s="203">
        <v>1.1399999999999999</v>
      </c>
      <c r="O96" s="203">
        <v>1.89</v>
      </c>
      <c r="P96" s="203">
        <v>2.2400000000000002</v>
      </c>
      <c r="Q96" s="203">
        <v>0.31</v>
      </c>
      <c r="R96" s="203">
        <v>0.57999999999999996</v>
      </c>
      <c r="S96" s="203">
        <v>0.37</v>
      </c>
      <c r="T96" s="203">
        <v>0</v>
      </c>
      <c r="U96" s="203">
        <v>8.39</v>
      </c>
      <c r="V96" s="203">
        <v>0.78</v>
      </c>
      <c r="W96" s="203">
        <v>0.55000000000000004</v>
      </c>
      <c r="X96" s="203">
        <v>2.65</v>
      </c>
      <c r="Y96" s="203">
        <v>0</v>
      </c>
      <c r="Z96" s="203">
        <v>2.4700000000000002</v>
      </c>
      <c r="AA96" s="203">
        <v>1.1299999999999999</v>
      </c>
      <c r="AB96" s="203">
        <v>0</v>
      </c>
      <c r="AC96" s="203">
        <v>11.82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26.02</v>
      </c>
      <c r="AJ96" s="203">
        <v>0</v>
      </c>
      <c r="AK96" s="203">
        <v>2.83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2.2200000000000002</v>
      </c>
      <c r="L97" s="203">
        <v>2.79</v>
      </c>
      <c r="M97" s="203">
        <v>0</v>
      </c>
      <c r="N97" s="203">
        <v>1.1399999999999999</v>
      </c>
      <c r="O97" s="203">
        <v>1.89</v>
      </c>
      <c r="P97" s="203">
        <v>2.2400000000000002</v>
      </c>
      <c r="Q97" s="203">
        <v>0.31</v>
      </c>
      <c r="R97" s="203">
        <v>0.57999999999999996</v>
      </c>
      <c r="S97" s="203">
        <v>0.37</v>
      </c>
      <c r="T97" s="203">
        <v>0</v>
      </c>
      <c r="U97" s="203">
        <v>8.39</v>
      </c>
      <c r="V97" s="203">
        <v>0.78</v>
      </c>
      <c r="W97" s="203">
        <v>0.55000000000000004</v>
      </c>
      <c r="X97" s="203">
        <v>2.65</v>
      </c>
      <c r="Y97" s="203">
        <v>0</v>
      </c>
      <c r="Z97" s="203">
        <v>2.4700000000000002</v>
      </c>
      <c r="AA97" s="203">
        <v>1.1299999999999999</v>
      </c>
      <c r="AB97" s="203">
        <v>0</v>
      </c>
      <c r="AC97" s="203">
        <v>11.82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26.15</v>
      </c>
      <c r="AJ97" s="203">
        <v>0</v>
      </c>
      <c r="AK97" s="203">
        <v>2.83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2.2200000000000002</v>
      </c>
      <c r="L98" s="203">
        <v>2.79</v>
      </c>
      <c r="M98" s="203">
        <v>0</v>
      </c>
      <c r="N98" s="203">
        <v>1.1399999999999999</v>
      </c>
      <c r="O98" s="203">
        <v>1.89</v>
      </c>
      <c r="P98" s="203">
        <v>2.2400000000000002</v>
      </c>
      <c r="Q98" s="203">
        <v>0.31</v>
      </c>
      <c r="R98" s="203">
        <v>0.57999999999999996</v>
      </c>
      <c r="S98" s="203">
        <v>0.37</v>
      </c>
      <c r="T98" s="203">
        <v>0</v>
      </c>
      <c r="U98" s="203">
        <v>8.39</v>
      </c>
      <c r="V98" s="203">
        <v>0.78</v>
      </c>
      <c r="W98" s="203">
        <v>0.55000000000000004</v>
      </c>
      <c r="X98" s="203">
        <v>2.65</v>
      </c>
      <c r="Y98" s="203">
        <v>0</v>
      </c>
      <c r="Z98" s="203">
        <v>2.4700000000000002</v>
      </c>
      <c r="AA98" s="203">
        <v>1.1299999999999999</v>
      </c>
      <c r="AB98" s="203">
        <v>0</v>
      </c>
      <c r="AC98" s="203">
        <v>11.82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26.02</v>
      </c>
      <c r="AJ98" s="203">
        <v>0</v>
      </c>
      <c r="AK98" s="203">
        <v>2.83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0.20159999999999964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1.2320000000000011E-2</v>
      </c>
      <c r="K99">
        <f t="shared" si="0"/>
        <v>0.39558000000000015</v>
      </c>
      <c r="L99">
        <f t="shared" si="0"/>
        <v>0.6833425000000003</v>
      </c>
      <c r="M99">
        <f t="shared" si="0"/>
        <v>0</v>
      </c>
      <c r="N99">
        <f t="shared" si="0"/>
        <v>2.7360000000000009E-2</v>
      </c>
      <c r="O99">
        <f t="shared" si="0"/>
        <v>4.5359999999999907E-2</v>
      </c>
      <c r="P99">
        <f t="shared" si="0"/>
        <v>5.4485000000000082E-2</v>
      </c>
      <c r="Q99">
        <f t="shared" si="0"/>
        <v>3.7600000000000001E-2</v>
      </c>
      <c r="R99">
        <f t="shared" si="0"/>
        <v>6.2967500000000051E-2</v>
      </c>
      <c r="S99">
        <f t="shared" si="0"/>
        <v>4.0690000000000039E-2</v>
      </c>
      <c r="T99">
        <f t="shared" si="0"/>
        <v>0</v>
      </c>
      <c r="U99">
        <f t="shared" si="0"/>
        <v>0.19979999999999989</v>
      </c>
      <c r="V99">
        <f t="shared" si="0"/>
        <v>7.5080000000000063E-2</v>
      </c>
      <c r="W99">
        <f t="shared" si="0"/>
        <v>2.3292499999999973E-2</v>
      </c>
      <c r="X99">
        <f t="shared" si="0"/>
        <v>8.8659999999999767E-2</v>
      </c>
      <c r="Y99">
        <f t="shared" si="0"/>
        <v>0</v>
      </c>
      <c r="Z99">
        <f t="shared" si="0"/>
        <v>0.10326000000000034</v>
      </c>
      <c r="AA99">
        <f t="shared" si="0"/>
        <v>0.10932499999999999</v>
      </c>
      <c r="AB99">
        <f t="shared" si="0"/>
        <v>0</v>
      </c>
      <c r="AC99">
        <f t="shared" si="0"/>
        <v>0.25542500000000046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0.59451749999999914</v>
      </c>
      <c r="AJ99">
        <f t="shared" si="0"/>
        <v>0</v>
      </c>
      <c r="AK99">
        <f t="shared" si="0"/>
        <v>8.8797500000000057E-2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9.9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9.9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9.9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9.9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9.82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9.82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11.82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9.82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11.82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9.76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9.76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9.76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9.76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9.76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11.82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11.82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11.82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9.76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9.76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9.82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9.51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10.45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10.45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10.45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10.45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10.45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10.45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10.45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10.45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9.51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10.45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10.45</v>
      </c>
      <c r="AJ59" s="203">
        <v>0</v>
      </c>
      <c r="AK59" s="203">
        <v>0.27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11.45</v>
      </c>
      <c r="AJ60" s="203">
        <v>0</v>
      </c>
      <c r="AK60" s="203">
        <v>0.27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10.14</v>
      </c>
      <c r="AJ61" s="203">
        <v>0</v>
      </c>
      <c r="AK61" s="203">
        <v>0.42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11.45</v>
      </c>
      <c r="AJ62" s="203">
        <v>0</v>
      </c>
      <c r="AK62" s="203">
        <v>0.42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10.45</v>
      </c>
      <c r="AJ63" s="203">
        <v>0</v>
      </c>
      <c r="AK63" s="203">
        <v>0.42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10.45</v>
      </c>
      <c r="AJ64" s="203">
        <v>0</v>
      </c>
      <c r="AK64" s="203">
        <v>0.42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10.45</v>
      </c>
      <c r="AJ65" s="203">
        <v>0</v>
      </c>
      <c r="AK65" s="203">
        <v>0.42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10.45</v>
      </c>
      <c r="AJ66" s="203">
        <v>0</v>
      </c>
      <c r="AK66" s="203">
        <v>0.42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9.51</v>
      </c>
      <c r="AJ67" s="203">
        <v>0</v>
      </c>
      <c r="AK67" s="203">
        <v>0.42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10.45</v>
      </c>
      <c r="AJ68" s="203">
        <v>0</v>
      </c>
      <c r="AK68" s="203">
        <v>0.42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10.45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10.45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10.64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10.64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9.82</v>
      </c>
      <c r="AJ73" s="203">
        <v>0</v>
      </c>
      <c r="AK73" s="203">
        <v>0.27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0.27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11.64</v>
      </c>
      <c r="AJ75" s="203">
        <v>0</v>
      </c>
      <c r="AK75" s="203">
        <v>0.27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11.64</v>
      </c>
      <c r="AJ76" s="203">
        <v>0</v>
      </c>
      <c r="AK76" s="203">
        <v>0.27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11.64</v>
      </c>
      <c r="AJ77" s="203">
        <v>0</v>
      </c>
      <c r="AK77" s="203">
        <v>0.42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11.64</v>
      </c>
      <c r="AJ78" s="203">
        <v>0</v>
      </c>
      <c r="AK78" s="203">
        <v>0.42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9.82</v>
      </c>
      <c r="AJ79" s="203">
        <v>0</v>
      </c>
      <c r="AK79" s="203">
        <v>0.42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11.64</v>
      </c>
      <c r="AJ80" s="203">
        <v>0</v>
      </c>
      <c r="AK80" s="203">
        <v>0.42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11.64</v>
      </c>
      <c r="AJ81" s="203">
        <v>0</v>
      </c>
      <c r="AK81" s="203">
        <v>0.42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11.64</v>
      </c>
      <c r="AJ82" s="203">
        <v>0</v>
      </c>
      <c r="AK82" s="203">
        <v>0.42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11.64</v>
      </c>
      <c r="AJ83" s="203">
        <v>0</v>
      </c>
      <c r="AK83" s="203">
        <v>0.42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11.64</v>
      </c>
      <c r="AJ84" s="203">
        <v>0</v>
      </c>
      <c r="AK84" s="203">
        <v>0.42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9.7899999999999991</v>
      </c>
      <c r="AJ85" s="203">
        <v>0</v>
      </c>
      <c r="AK85" s="203">
        <v>0.42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11.64</v>
      </c>
      <c r="AJ86" s="203">
        <v>0</v>
      </c>
      <c r="AK86" s="203">
        <v>0.42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11.64</v>
      </c>
      <c r="AJ87" s="203">
        <v>0</v>
      </c>
      <c r="AK87" s="203">
        <v>0.42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11.64</v>
      </c>
      <c r="AJ88" s="203">
        <v>0</v>
      </c>
      <c r="AK88" s="203">
        <v>0.42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11.64</v>
      </c>
      <c r="AJ89" s="203">
        <v>0</v>
      </c>
      <c r="AK89" s="203">
        <v>0.42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11.64</v>
      </c>
      <c r="AJ90" s="203">
        <v>0</v>
      </c>
      <c r="AK90" s="203">
        <v>0.42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9.7899999999999991</v>
      </c>
      <c r="AJ91" s="203">
        <v>0</v>
      </c>
      <c r="AK91" s="203">
        <v>0.33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11.64</v>
      </c>
      <c r="AJ92" s="203">
        <v>0</v>
      </c>
      <c r="AK92" s="203">
        <v>0.33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11.64</v>
      </c>
      <c r="AJ93" s="203">
        <v>0</v>
      </c>
      <c r="AK93" s="203">
        <v>0.33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11.64</v>
      </c>
      <c r="AJ94" s="203">
        <v>0</v>
      </c>
      <c r="AK94" s="203">
        <v>0.33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9.84</v>
      </c>
      <c r="AJ95" s="203">
        <v>0</v>
      </c>
      <c r="AK95" s="203">
        <v>0.33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9.84</v>
      </c>
      <c r="AJ96" s="203">
        <v>0</v>
      </c>
      <c r="AK96" s="203">
        <v>0.33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9.64</v>
      </c>
      <c r="AJ97" s="203">
        <v>0</v>
      </c>
      <c r="AK97" s="203">
        <v>0.33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9.84</v>
      </c>
      <c r="AJ98" s="203">
        <v>0</v>
      </c>
      <c r="AK98" s="203">
        <v>0.33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0.25116000000000005</v>
      </c>
      <c r="AJ99">
        <f t="shared" si="0"/>
        <v>0</v>
      </c>
      <c r="AK99">
        <f t="shared" si="0"/>
        <v>4.1249999999999993E-3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49.09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49.09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49.09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49.09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49.09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49.09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49.09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49.09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49.09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49.09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49.09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2.14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51.81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49.09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49.09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49.09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49.09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49.09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49.09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2.39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51.81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49.09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48.78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48.78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48.78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48.78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48.78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2.39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51.36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2.39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51.36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2.39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51.36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48.78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48.78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49.09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47.54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2.61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50.72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47.54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47.27</v>
      </c>
      <c r="AJ59" s="203">
        <v>0</v>
      </c>
      <c r="AK59" s="203">
        <v>3.32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2.61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50.45</v>
      </c>
      <c r="AJ60" s="203">
        <v>0</v>
      </c>
      <c r="AK60" s="203">
        <v>3.32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2.61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50.72</v>
      </c>
      <c r="AJ61" s="203">
        <v>0</v>
      </c>
      <c r="AK61" s="203">
        <v>4.08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2.61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50.45</v>
      </c>
      <c r="AJ62" s="203">
        <v>0</v>
      </c>
      <c r="AK62" s="203">
        <v>4.08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47.27</v>
      </c>
      <c r="AJ63" s="203">
        <v>0</v>
      </c>
      <c r="AK63" s="203">
        <v>4.08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47.27</v>
      </c>
      <c r="AJ64" s="203">
        <v>0</v>
      </c>
      <c r="AK64" s="203">
        <v>4.08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47.27</v>
      </c>
      <c r="AJ65" s="203">
        <v>0</v>
      </c>
      <c r="AK65" s="203">
        <v>4.08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47.27</v>
      </c>
      <c r="AJ66" s="203">
        <v>0</v>
      </c>
      <c r="AK66" s="203">
        <v>4.08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47.54</v>
      </c>
      <c r="AJ67" s="203">
        <v>0</v>
      </c>
      <c r="AK67" s="203">
        <v>4.08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47.27</v>
      </c>
      <c r="AJ68" s="203">
        <v>0</v>
      </c>
      <c r="AK68" s="203">
        <v>4.08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47.27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47.27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48.18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49.1</v>
      </c>
      <c r="AJ73" s="203">
        <v>0</v>
      </c>
      <c r="AK73" s="203">
        <v>3.32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48.52</v>
      </c>
      <c r="AJ74" s="203">
        <v>0</v>
      </c>
      <c r="AK74" s="203">
        <v>3.32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48.52</v>
      </c>
      <c r="AJ75" s="203">
        <v>0</v>
      </c>
      <c r="AK75" s="203">
        <v>3.32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48.52</v>
      </c>
      <c r="AJ76" s="203">
        <v>0</v>
      </c>
      <c r="AK76" s="203">
        <v>3.32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48.52</v>
      </c>
      <c r="AJ77" s="203">
        <v>0</v>
      </c>
      <c r="AK77" s="203">
        <v>4.08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48.52</v>
      </c>
      <c r="AJ78" s="203">
        <v>0</v>
      </c>
      <c r="AK78" s="203">
        <v>4.08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49.1</v>
      </c>
      <c r="AJ79" s="203">
        <v>0</v>
      </c>
      <c r="AK79" s="203">
        <v>4.08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48.52</v>
      </c>
      <c r="AJ80" s="203">
        <v>0</v>
      </c>
      <c r="AK80" s="203">
        <v>4.08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48.52</v>
      </c>
      <c r="AJ81" s="203">
        <v>0</v>
      </c>
      <c r="AK81" s="203">
        <v>4.08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48.52</v>
      </c>
      <c r="AJ82" s="203">
        <v>0</v>
      </c>
      <c r="AK82" s="203">
        <v>4.08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2.44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52.99</v>
      </c>
      <c r="AJ83" s="203">
        <v>0</v>
      </c>
      <c r="AK83" s="203">
        <v>4.08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48.46</v>
      </c>
      <c r="AJ84" s="203">
        <v>0</v>
      </c>
      <c r="AK84" s="203">
        <v>4.08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48.96</v>
      </c>
      <c r="AJ85" s="203">
        <v>0</v>
      </c>
      <c r="AK85" s="203">
        <v>4.08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48.46</v>
      </c>
      <c r="AJ86" s="203">
        <v>0</v>
      </c>
      <c r="AK86" s="203">
        <v>4.08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48.46</v>
      </c>
      <c r="AJ87" s="203">
        <v>0</v>
      </c>
      <c r="AK87" s="203">
        <v>4.08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48.46</v>
      </c>
      <c r="AJ88" s="203">
        <v>0</v>
      </c>
      <c r="AK88" s="203">
        <v>4.08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2.73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52.44</v>
      </c>
      <c r="AJ89" s="203">
        <v>0</v>
      </c>
      <c r="AK89" s="203">
        <v>4.08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2.68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52.44</v>
      </c>
      <c r="AJ90" s="203">
        <v>0</v>
      </c>
      <c r="AK90" s="203">
        <v>4.08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48.96</v>
      </c>
      <c r="AJ91" s="203">
        <v>0</v>
      </c>
      <c r="AK91" s="203">
        <v>3.63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48.46</v>
      </c>
      <c r="AJ92" s="203">
        <v>0</v>
      </c>
      <c r="AK92" s="203">
        <v>3.63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48.46</v>
      </c>
      <c r="AJ93" s="203">
        <v>0</v>
      </c>
      <c r="AK93" s="203">
        <v>3.63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48.46</v>
      </c>
      <c r="AJ94" s="203">
        <v>0</v>
      </c>
      <c r="AK94" s="203">
        <v>3.63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48.18</v>
      </c>
      <c r="AJ95" s="203">
        <v>0</v>
      </c>
      <c r="AK95" s="203">
        <v>3.63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48.18</v>
      </c>
      <c r="AJ96" s="203">
        <v>0</v>
      </c>
      <c r="AK96" s="203">
        <v>3.63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48.18</v>
      </c>
      <c r="AJ97" s="203">
        <v>0</v>
      </c>
      <c r="AK97" s="203">
        <v>3.63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48.18</v>
      </c>
      <c r="AJ98" s="203">
        <v>0</v>
      </c>
      <c r="AK98" s="203">
        <v>3.63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5.1177500000000084E-2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1.1704399999999995</v>
      </c>
      <c r="AJ99">
        <f t="shared" si="0"/>
        <v>0</v>
      </c>
      <c r="AK99">
        <f t="shared" si="0"/>
        <v>6.8130000000000079E-2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</v>
      </c>
      <c r="K3" s="203">
        <v>2.95</v>
      </c>
      <c r="L3" s="203">
        <v>75.930000000000007</v>
      </c>
      <c r="M3" s="203">
        <v>0.8</v>
      </c>
      <c r="N3" s="203">
        <v>1.36</v>
      </c>
      <c r="O3" s="203">
        <v>0</v>
      </c>
      <c r="P3" s="203">
        <v>1.41</v>
      </c>
      <c r="Q3" s="203">
        <v>0.91</v>
      </c>
      <c r="R3" s="203">
        <v>0.5</v>
      </c>
      <c r="S3" s="203">
        <v>0.4</v>
      </c>
      <c r="T3" s="203">
        <v>0</v>
      </c>
      <c r="U3" s="203">
        <v>1.95</v>
      </c>
      <c r="V3" s="203">
        <v>1.99</v>
      </c>
      <c r="W3" s="203">
        <v>0.4</v>
      </c>
      <c r="X3" s="203">
        <v>2.91</v>
      </c>
      <c r="Y3" s="203">
        <v>0</v>
      </c>
      <c r="Z3" s="203">
        <v>2.78</v>
      </c>
      <c r="AA3" s="203">
        <v>0.96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31.51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</v>
      </c>
      <c r="K4" s="203">
        <v>2.95</v>
      </c>
      <c r="L4" s="203">
        <v>124.05</v>
      </c>
      <c r="M4" s="203">
        <v>0.8</v>
      </c>
      <c r="N4" s="203">
        <v>1.36</v>
      </c>
      <c r="O4" s="203">
        <v>0</v>
      </c>
      <c r="P4" s="203">
        <v>1.41</v>
      </c>
      <c r="Q4" s="203">
        <v>0.91</v>
      </c>
      <c r="R4" s="203">
        <v>0.5</v>
      </c>
      <c r="S4" s="203">
        <v>0.4</v>
      </c>
      <c r="T4" s="203">
        <v>0</v>
      </c>
      <c r="U4" s="203">
        <v>1.9</v>
      </c>
      <c r="V4" s="203">
        <v>1.99</v>
      </c>
      <c r="W4" s="203">
        <v>0.4</v>
      </c>
      <c r="X4" s="203">
        <v>2.91</v>
      </c>
      <c r="Y4" s="203">
        <v>0</v>
      </c>
      <c r="Z4" s="203">
        <v>2.78</v>
      </c>
      <c r="AA4" s="203">
        <v>0.96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31.51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</v>
      </c>
      <c r="K5" s="203">
        <v>2.95</v>
      </c>
      <c r="L5" s="203">
        <v>172.18</v>
      </c>
      <c r="M5" s="203">
        <v>0.51</v>
      </c>
      <c r="N5" s="203">
        <v>1.36</v>
      </c>
      <c r="O5" s="203">
        <v>0</v>
      </c>
      <c r="P5" s="203">
        <v>1.41</v>
      </c>
      <c r="Q5" s="203">
        <v>0.91</v>
      </c>
      <c r="R5" s="203">
        <v>0.5</v>
      </c>
      <c r="S5" s="203">
        <v>0.4</v>
      </c>
      <c r="T5" s="203">
        <v>0</v>
      </c>
      <c r="U5" s="203">
        <v>1.9</v>
      </c>
      <c r="V5" s="203">
        <v>1.99</v>
      </c>
      <c r="W5" s="203">
        <v>0.4</v>
      </c>
      <c r="X5" s="203">
        <v>2.91</v>
      </c>
      <c r="Y5" s="203">
        <v>0</v>
      </c>
      <c r="Z5" s="203">
        <v>2.78</v>
      </c>
      <c r="AA5" s="203">
        <v>0.96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31.51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</v>
      </c>
      <c r="K6" s="203">
        <v>2.95</v>
      </c>
      <c r="L6" s="203">
        <v>191.43</v>
      </c>
      <c r="M6" s="203">
        <v>0.51</v>
      </c>
      <c r="N6" s="203">
        <v>1.36</v>
      </c>
      <c r="O6" s="203">
        <v>0</v>
      </c>
      <c r="P6" s="203">
        <v>1.41</v>
      </c>
      <c r="Q6" s="203">
        <v>4.76</v>
      </c>
      <c r="R6" s="203">
        <v>11.09</v>
      </c>
      <c r="S6" s="203">
        <v>6.18</v>
      </c>
      <c r="T6" s="203">
        <v>0</v>
      </c>
      <c r="U6" s="203">
        <v>1.9</v>
      </c>
      <c r="V6" s="203">
        <v>1.99</v>
      </c>
      <c r="W6" s="203">
        <v>0.4</v>
      </c>
      <c r="X6" s="203">
        <v>2.91</v>
      </c>
      <c r="Y6" s="203">
        <v>0</v>
      </c>
      <c r="Z6" s="203">
        <v>2.78</v>
      </c>
      <c r="AA6" s="203">
        <v>0.96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31.51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</v>
      </c>
      <c r="K7" s="203">
        <v>2.95</v>
      </c>
      <c r="L7" s="203">
        <v>202.98</v>
      </c>
      <c r="M7" s="203">
        <v>0.51</v>
      </c>
      <c r="N7" s="203">
        <v>1.36</v>
      </c>
      <c r="O7" s="203">
        <v>0</v>
      </c>
      <c r="P7" s="203">
        <v>1.41</v>
      </c>
      <c r="Q7" s="203">
        <v>4.7699999999999996</v>
      </c>
      <c r="R7" s="203">
        <v>11.08</v>
      </c>
      <c r="S7" s="203">
        <v>6.17</v>
      </c>
      <c r="T7" s="203">
        <v>0</v>
      </c>
      <c r="U7" s="203">
        <v>1.9</v>
      </c>
      <c r="V7" s="203">
        <v>6.36</v>
      </c>
      <c r="W7" s="203">
        <v>0.4</v>
      </c>
      <c r="X7" s="203">
        <v>2.91</v>
      </c>
      <c r="Y7" s="203">
        <v>0</v>
      </c>
      <c r="Z7" s="203">
        <v>2.78</v>
      </c>
      <c r="AA7" s="203">
        <v>4.24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31.54</v>
      </c>
      <c r="AJ7" s="203">
        <v>0</v>
      </c>
      <c r="AK7" s="203">
        <v>19.600000000000001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</v>
      </c>
      <c r="K8" s="203">
        <v>2.95</v>
      </c>
      <c r="L8" s="203">
        <v>202.98</v>
      </c>
      <c r="M8" s="203">
        <v>0.51</v>
      </c>
      <c r="N8" s="203">
        <v>1.36</v>
      </c>
      <c r="O8" s="203">
        <v>0</v>
      </c>
      <c r="P8" s="203">
        <v>1.41</v>
      </c>
      <c r="Q8" s="203">
        <v>4.7699999999999996</v>
      </c>
      <c r="R8" s="203">
        <v>11.08</v>
      </c>
      <c r="S8" s="203">
        <v>6.17</v>
      </c>
      <c r="T8" s="203">
        <v>0</v>
      </c>
      <c r="U8" s="203">
        <v>1.9</v>
      </c>
      <c r="V8" s="203">
        <v>6.36</v>
      </c>
      <c r="W8" s="203">
        <v>0.4</v>
      </c>
      <c r="X8" s="203">
        <v>2.91</v>
      </c>
      <c r="Y8" s="203">
        <v>0</v>
      </c>
      <c r="Z8" s="203">
        <v>2.78</v>
      </c>
      <c r="AA8" s="203">
        <v>19.14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31.51</v>
      </c>
      <c r="AJ8" s="203">
        <v>0</v>
      </c>
      <c r="AK8" s="203">
        <v>19.600000000000001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</v>
      </c>
      <c r="K9" s="203">
        <v>2.95</v>
      </c>
      <c r="L9" s="203">
        <v>202.98</v>
      </c>
      <c r="M9" s="203">
        <v>0.51</v>
      </c>
      <c r="N9" s="203">
        <v>1.36</v>
      </c>
      <c r="O9" s="203">
        <v>0</v>
      </c>
      <c r="P9" s="203">
        <v>1.41</v>
      </c>
      <c r="Q9" s="203">
        <v>4.7699999999999996</v>
      </c>
      <c r="R9" s="203">
        <v>11.08</v>
      </c>
      <c r="S9" s="203">
        <v>6.17</v>
      </c>
      <c r="T9" s="203">
        <v>0</v>
      </c>
      <c r="U9" s="203">
        <v>1.9</v>
      </c>
      <c r="V9" s="203">
        <v>6.36</v>
      </c>
      <c r="W9" s="203">
        <v>0.4</v>
      </c>
      <c r="X9" s="203">
        <v>2.91</v>
      </c>
      <c r="Y9" s="203">
        <v>0</v>
      </c>
      <c r="Z9" s="203">
        <v>25.94</v>
      </c>
      <c r="AA9" s="203">
        <v>17.829999999999998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31.51</v>
      </c>
      <c r="AJ9" s="203">
        <v>0</v>
      </c>
      <c r="AK9" s="203">
        <v>19.600000000000001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</v>
      </c>
      <c r="K10" s="203">
        <v>2.95</v>
      </c>
      <c r="L10" s="203">
        <v>202.98</v>
      </c>
      <c r="M10" s="203">
        <v>0.51</v>
      </c>
      <c r="N10" s="203">
        <v>1.36</v>
      </c>
      <c r="O10" s="203">
        <v>0</v>
      </c>
      <c r="P10" s="203">
        <v>1.41</v>
      </c>
      <c r="Q10" s="203">
        <v>4.7699999999999996</v>
      </c>
      <c r="R10" s="203">
        <v>11.08</v>
      </c>
      <c r="S10" s="203">
        <v>6.17</v>
      </c>
      <c r="T10" s="203">
        <v>0</v>
      </c>
      <c r="U10" s="203">
        <v>1.9</v>
      </c>
      <c r="V10" s="203">
        <v>6.36</v>
      </c>
      <c r="W10" s="203">
        <v>0.4</v>
      </c>
      <c r="X10" s="203">
        <v>2.91</v>
      </c>
      <c r="Y10" s="203">
        <v>0</v>
      </c>
      <c r="Z10" s="203">
        <v>45.19</v>
      </c>
      <c r="AA10" s="203">
        <v>17.829999999999998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31.51</v>
      </c>
      <c r="AJ10" s="203">
        <v>0</v>
      </c>
      <c r="AK10" s="203">
        <v>19.600000000000001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202.98</v>
      </c>
      <c r="M11" s="203">
        <v>0.51</v>
      </c>
      <c r="N11" s="203">
        <v>1.36</v>
      </c>
      <c r="O11" s="203">
        <v>0</v>
      </c>
      <c r="P11" s="203">
        <v>1.41</v>
      </c>
      <c r="Q11" s="203">
        <v>4.7699999999999996</v>
      </c>
      <c r="R11" s="203">
        <v>11.08</v>
      </c>
      <c r="S11" s="203">
        <v>6.17</v>
      </c>
      <c r="T11" s="203">
        <v>0</v>
      </c>
      <c r="U11" s="203">
        <v>1.9</v>
      </c>
      <c r="V11" s="203">
        <v>6.36</v>
      </c>
      <c r="W11" s="203">
        <v>0.4</v>
      </c>
      <c r="X11" s="203">
        <v>1.7</v>
      </c>
      <c r="Y11" s="203">
        <v>0</v>
      </c>
      <c r="Z11" s="203">
        <v>53.26</v>
      </c>
      <c r="AA11" s="203">
        <v>17.829999999999998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31.51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2.95</v>
      </c>
      <c r="L12" s="203">
        <v>202.98</v>
      </c>
      <c r="M12" s="203">
        <v>0.51</v>
      </c>
      <c r="N12" s="203">
        <v>1.36</v>
      </c>
      <c r="O12" s="203">
        <v>0</v>
      </c>
      <c r="P12" s="203">
        <v>1.41</v>
      </c>
      <c r="Q12" s="203">
        <v>4.7699999999999996</v>
      </c>
      <c r="R12" s="203">
        <v>11.08</v>
      </c>
      <c r="S12" s="203">
        <v>6.17</v>
      </c>
      <c r="T12" s="203">
        <v>0</v>
      </c>
      <c r="U12" s="203">
        <v>1.9</v>
      </c>
      <c r="V12" s="203">
        <v>6.36</v>
      </c>
      <c r="W12" s="203">
        <v>8.76</v>
      </c>
      <c r="X12" s="203">
        <v>26.01</v>
      </c>
      <c r="Y12" s="203">
        <v>0</v>
      </c>
      <c r="Z12" s="203">
        <v>53.26</v>
      </c>
      <c r="AA12" s="203">
        <v>17.829999999999998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31.51</v>
      </c>
      <c r="AJ12" s="203">
        <v>0</v>
      </c>
      <c r="AK12" s="203">
        <v>19.600000000000001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202.98</v>
      </c>
      <c r="M13" s="203">
        <v>0.51</v>
      </c>
      <c r="N13" s="203">
        <v>1.36</v>
      </c>
      <c r="O13" s="203">
        <v>0</v>
      </c>
      <c r="P13" s="203">
        <v>1.41</v>
      </c>
      <c r="Q13" s="203">
        <v>4.7699999999999996</v>
      </c>
      <c r="R13" s="203">
        <v>11.08</v>
      </c>
      <c r="S13" s="203">
        <v>6.17</v>
      </c>
      <c r="T13" s="203">
        <v>0</v>
      </c>
      <c r="U13" s="203">
        <v>1.9</v>
      </c>
      <c r="V13" s="203">
        <v>6.36</v>
      </c>
      <c r="W13" s="203">
        <v>8.76</v>
      </c>
      <c r="X13" s="203">
        <v>26.01</v>
      </c>
      <c r="Y13" s="203">
        <v>0</v>
      </c>
      <c r="Z13" s="203">
        <v>49.43</v>
      </c>
      <c r="AA13" s="203">
        <v>17.829999999999998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31.54</v>
      </c>
      <c r="AJ13" s="203">
        <v>0</v>
      </c>
      <c r="AK13" s="203">
        <v>19.600000000000001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202.98</v>
      </c>
      <c r="M14" s="203">
        <v>0.51</v>
      </c>
      <c r="N14" s="203">
        <v>1.36</v>
      </c>
      <c r="O14" s="203">
        <v>0</v>
      </c>
      <c r="P14" s="203">
        <v>1.41</v>
      </c>
      <c r="Q14" s="203">
        <v>4.7699999999999996</v>
      </c>
      <c r="R14" s="203">
        <v>11.08</v>
      </c>
      <c r="S14" s="203">
        <v>6.17</v>
      </c>
      <c r="T14" s="203">
        <v>0</v>
      </c>
      <c r="U14" s="203">
        <v>1.9</v>
      </c>
      <c r="V14" s="203">
        <v>6.36</v>
      </c>
      <c r="W14" s="203">
        <v>8.76</v>
      </c>
      <c r="X14" s="203">
        <v>26.01</v>
      </c>
      <c r="Y14" s="203">
        <v>0</v>
      </c>
      <c r="Z14" s="203">
        <v>49.43</v>
      </c>
      <c r="AA14" s="203">
        <v>17.829999999999998</v>
      </c>
      <c r="AB14" s="203">
        <v>0</v>
      </c>
      <c r="AC14" s="203">
        <v>13.27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33.229999999999997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202.98</v>
      </c>
      <c r="M15" s="203">
        <v>0.51</v>
      </c>
      <c r="N15" s="203">
        <v>1.36</v>
      </c>
      <c r="O15" s="203">
        <v>0</v>
      </c>
      <c r="P15" s="203">
        <v>1.41</v>
      </c>
      <c r="Q15" s="203">
        <v>4.7699999999999996</v>
      </c>
      <c r="R15" s="203">
        <v>11.08</v>
      </c>
      <c r="S15" s="203">
        <v>6.17</v>
      </c>
      <c r="T15" s="203">
        <v>0</v>
      </c>
      <c r="U15" s="203">
        <v>1.9</v>
      </c>
      <c r="V15" s="203">
        <v>6.36</v>
      </c>
      <c r="W15" s="203">
        <v>0.4</v>
      </c>
      <c r="X15" s="203">
        <v>1.7</v>
      </c>
      <c r="Y15" s="203">
        <v>0</v>
      </c>
      <c r="Z15" s="203">
        <v>49.43</v>
      </c>
      <c r="AA15" s="203">
        <v>17.829999999999998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31.51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202.98</v>
      </c>
      <c r="M16" s="203">
        <v>0.51</v>
      </c>
      <c r="N16" s="203">
        <v>1.36</v>
      </c>
      <c r="O16" s="203">
        <v>0</v>
      </c>
      <c r="P16" s="203">
        <v>1.41</v>
      </c>
      <c r="Q16" s="203">
        <v>4.7699999999999996</v>
      </c>
      <c r="R16" s="203">
        <v>11.08</v>
      </c>
      <c r="S16" s="203">
        <v>6.17</v>
      </c>
      <c r="T16" s="203">
        <v>0</v>
      </c>
      <c r="U16" s="203">
        <v>1.9</v>
      </c>
      <c r="V16" s="203">
        <v>6.36</v>
      </c>
      <c r="W16" s="203">
        <v>0.4</v>
      </c>
      <c r="X16" s="203">
        <v>1.7</v>
      </c>
      <c r="Y16" s="203">
        <v>0</v>
      </c>
      <c r="Z16" s="203">
        <v>49.43</v>
      </c>
      <c r="AA16" s="203">
        <v>17.829999999999998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31.51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202.98</v>
      </c>
      <c r="M17" s="203">
        <v>0.51</v>
      </c>
      <c r="N17" s="203">
        <v>1.36</v>
      </c>
      <c r="O17" s="203">
        <v>0</v>
      </c>
      <c r="P17" s="203">
        <v>1.41</v>
      </c>
      <c r="Q17" s="203">
        <v>4.7699999999999996</v>
      </c>
      <c r="R17" s="203">
        <v>11.08</v>
      </c>
      <c r="S17" s="203">
        <v>6.17</v>
      </c>
      <c r="T17" s="203">
        <v>0</v>
      </c>
      <c r="U17" s="203">
        <v>1.9</v>
      </c>
      <c r="V17" s="203">
        <v>6.36</v>
      </c>
      <c r="W17" s="203">
        <v>0.4</v>
      </c>
      <c r="X17" s="203">
        <v>1.7</v>
      </c>
      <c r="Y17" s="203">
        <v>0</v>
      </c>
      <c r="Z17" s="203">
        <v>49.43</v>
      </c>
      <c r="AA17" s="203">
        <v>17.829999999999998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31.51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202.98</v>
      </c>
      <c r="M18" s="203">
        <v>0.51</v>
      </c>
      <c r="N18" s="203">
        <v>1.36</v>
      </c>
      <c r="O18" s="203">
        <v>0</v>
      </c>
      <c r="P18" s="203">
        <v>1.41</v>
      </c>
      <c r="Q18" s="203">
        <v>4.7699999999999996</v>
      </c>
      <c r="R18" s="203">
        <v>11.08</v>
      </c>
      <c r="S18" s="203">
        <v>6.17</v>
      </c>
      <c r="T18" s="203">
        <v>0</v>
      </c>
      <c r="U18" s="203">
        <v>1.9</v>
      </c>
      <c r="V18" s="203">
        <v>6.36</v>
      </c>
      <c r="W18" s="203">
        <v>0.4</v>
      </c>
      <c r="X18" s="203">
        <v>1.7</v>
      </c>
      <c r="Y18" s="203">
        <v>0</v>
      </c>
      <c r="Z18" s="203">
        <v>49.43</v>
      </c>
      <c r="AA18" s="203">
        <v>17.829999999999998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31.51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202.98</v>
      </c>
      <c r="M19" s="203">
        <v>0.51</v>
      </c>
      <c r="N19" s="203">
        <v>1.36</v>
      </c>
      <c r="O19" s="203">
        <v>0</v>
      </c>
      <c r="P19" s="203">
        <v>1.41</v>
      </c>
      <c r="Q19" s="203">
        <v>4.7699999999999996</v>
      </c>
      <c r="R19" s="203">
        <v>11.08</v>
      </c>
      <c r="S19" s="203">
        <v>6.17</v>
      </c>
      <c r="T19" s="203">
        <v>0</v>
      </c>
      <c r="U19" s="203">
        <v>1.9</v>
      </c>
      <c r="V19" s="203">
        <v>6.36</v>
      </c>
      <c r="W19" s="203">
        <v>0.4</v>
      </c>
      <c r="X19" s="203">
        <v>1.7</v>
      </c>
      <c r="Y19" s="203">
        <v>0</v>
      </c>
      <c r="Z19" s="203">
        <v>53.08</v>
      </c>
      <c r="AA19" s="203">
        <v>17.829999999999998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31.54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202.98</v>
      </c>
      <c r="M20" s="203">
        <v>0.51</v>
      </c>
      <c r="N20" s="203">
        <v>1.36</v>
      </c>
      <c r="O20" s="203">
        <v>0</v>
      </c>
      <c r="P20" s="203">
        <v>1.41</v>
      </c>
      <c r="Q20" s="203">
        <v>4.7699999999999996</v>
      </c>
      <c r="R20" s="203">
        <v>11.08</v>
      </c>
      <c r="S20" s="203">
        <v>6.17</v>
      </c>
      <c r="T20" s="203">
        <v>0</v>
      </c>
      <c r="U20" s="203">
        <v>1.9</v>
      </c>
      <c r="V20" s="203">
        <v>6.36</v>
      </c>
      <c r="W20" s="203">
        <v>0.4</v>
      </c>
      <c r="X20" s="203">
        <v>1.7</v>
      </c>
      <c r="Y20" s="203">
        <v>0</v>
      </c>
      <c r="Z20" s="203">
        <v>53.08</v>
      </c>
      <c r="AA20" s="203">
        <v>17.829999999999998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31.51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202.98</v>
      </c>
      <c r="M21" s="203">
        <v>0.51</v>
      </c>
      <c r="N21" s="203">
        <v>1.36</v>
      </c>
      <c r="O21" s="203">
        <v>0</v>
      </c>
      <c r="P21" s="203">
        <v>1.41</v>
      </c>
      <c r="Q21" s="203">
        <v>4.7699999999999996</v>
      </c>
      <c r="R21" s="203">
        <v>11.09</v>
      </c>
      <c r="S21" s="203">
        <v>6.17</v>
      </c>
      <c r="T21" s="203">
        <v>0</v>
      </c>
      <c r="U21" s="203">
        <v>1.9</v>
      </c>
      <c r="V21" s="203">
        <v>6.36</v>
      </c>
      <c r="W21" s="203">
        <v>0.4</v>
      </c>
      <c r="X21" s="203">
        <v>1.7</v>
      </c>
      <c r="Y21" s="203">
        <v>0</v>
      </c>
      <c r="Z21" s="203">
        <v>53.08</v>
      </c>
      <c r="AA21" s="203">
        <v>17.829999999999998</v>
      </c>
      <c r="AB21" s="203">
        <v>0</v>
      </c>
      <c r="AC21" s="203">
        <v>14.72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33.229999999999997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202.98</v>
      </c>
      <c r="M22" s="203">
        <v>0.51</v>
      </c>
      <c r="N22" s="203">
        <v>1.36</v>
      </c>
      <c r="O22" s="203">
        <v>0</v>
      </c>
      <c r="P22" s="203">
        <v>1.41</v>
      </c>
      <c r="Q22" s="203">
        <v>4.7699999999999996</v>
      </c>
      <c r="R22" s="203">
        <v>11.09</v>
      </c>
      <c r="S22" s="203">
        <v>6.17</v>
      </c>
      <c r="T22" s="203">
        <v>0</v>
      </c>
      <c r="U22" s="203">
        <v>1.9</v>
      </c>
      <c r="V22" s="203">
        <v>6.36</v>
      </c>
      <c r="W22" s="203">
        <v>0.4</v>
      </c>
      <c r="X22" s="203">
        <v>1.7</v>
      </c>
      <c r="Y22" s="203">
        <v>0</v>
      </c>
      <c r="Z22" s="203">
        <v>53.08</v>
      </c>
      <c r="AA22" s="203">
        <v>17.829999999999998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31.51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202.98</v>
      </c>
      <c r="M23" s="203">
        <v>0.51</v>
      </c>
      <c r="N23" s="203">
        <v>1.36</v>
      </c>
      <c r="O23" s="203">
        <v>0</v>
      </c>
      <c r="P23" s="203">
        <v>1.41</v>
      </c>
      <c r="Q23" s="203">
        <v>4.7699999999999996</v>
      </c>
      <c r="R23" s="203">
        <v>11.08</v>
      </c>
      <c r="S23" s="203">
        <v>6.17</v>
      </c>
      <c r="T23" s="203">
        <v>0</v>
      </c>
      <c r="U23" s="203">
        <v>1.84</v>
      </c>
      <c r="V23" s="203">
        <v>6.36</v>
      </c>
      <c r="W23" s="203">
        <v>0.4</v>
      </c>
      <c r="X23" s="203">
        <v>1.7</v>
      </c>
      <c r="Y23" s="203">
        <v>0</v>
      </c>
      <c r="Z23" s="203">
        <v>2.91</v>
      </c>
      <c r="AA23" s="203">
        <v>17.829999999999998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31.04</v>
      </c>
      <c r="AJ23" s="203">
        <v>0</v>
      </c>
      <c r="AK23" s="203">
        <v>19.600000000000001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157.74</v>
      </c>
      <c r="M24" s="203">
        <v>0.51</v>
      </c>
      <c r="N24" s="203">
        <v>1.36</v>
      </c>
      <c r="O24" s="203">
        <v>0</v>
      </c>
      <c r="P24" s="203">
        <v>1.41</v>
      </c>
      <c r="Q24" s="203">
        <v>4.7699999999999996</v>
      </c>
      <c r="R24" s="203">
        <v>11.08</v>
      </c>
      <c r="S24" s="203">
        <v>6.17</v>
      </c>
      <c r="T24" s="203">
        <v>0</v>
      </c>
      <c r="U24" s="203">
        <v>1.84</v>
      </c>
      <c r="V24" s="203">
        <v>6.36</v>
      </c>
      <c r="W24" s="203">
        <v>0.4</v>
      </c>
      <c r="X24" s="203">
        <v>1.7</v>
      </c>
      <c r="Y24" s="203">
        <v>0</v>
      </c>
      <c r="Z24" s="203">
        <v>2.91</v>
      </c>
      <c r="AA24" s="203">
        <v>17.829999999999998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31.04</v>
      </c>
      <c r="AJ24" s="203">
        <v>0</v>
      </c>
      <c r="AK24" s="203">
        <v>19.600000000000001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0.11</v>
      </c>
      <c r="L25" s="203">
        <v>104.81</v>
      </c>
      <c r="M25" s="203">
        <v>0.51</v>
      </c>
      <c r="N25" s="203">
        <v>1.36</v>
      </c>
      <c r="O25" s="203">
        <v>0</v>
      </c>
      <c r="P25" s="203">
        <v>1.41</v>
      </c>
      <c r="Q25" s="203">
        <v>0.92</v>
      </c>
      <c r="R25" s="203">
        <v>0.49</v>
      </c>
      <c r="S25" s="203">
        <v>0.4</v>
      </c>
      <c r="T25" s="203">
        <v>0</v>
      </c>
      <c r="U25" s="203">
        <v>1.84</v>
      </c>
      <c r="V25" s="203">
        <v>0.57999999999999996</v>
      </c>
      <c r="W25" s="203">
        <v>0.4</v>
      </c>
      <c r="X25" s="203">
        <v>1.7</v>
      </c>
      <c r="Y25" s="203">
        <v>0</v>
      </c>
      <c r="Z25" s="203">
        <v>2.91</v>
      </c>
      <c r="AA25" s="203">
        <v>1.47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31.04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2.95</v>
      </c>
      <c r="L26" s="203">
        <v>181.81</v>
      </c>
      <c r="M26" s="203">
        <v>0.51</v>
      </c>
      <c r="N26" s="203">
        <v>1.36</v>
      </c>
      <c r="O26" s="203">
        <v>0</v>
      </c>
      <c r="P26" s="203">
        <v>1.41</v>
      </c>
      <c r="Q26" s="203">
        <v>0.92</v>
      </c>
      <c r="R26" s="203">
        <v>0.49</v>
      </c>
      <c r="S26" s="203">
        <v>0.4</v>
      </c>
      <c r="T26" s="203">
        <v>0</v>
      </c>
      <c r="U26" s="203">
        <v>1.84</v>
      </c>
      <c r="V26" s="203">
        <v>0.57999999999999996</v>
      </c>
      <c r="W26" s="203">
        <v>0.4</v>
      </c>
      <c r="X26" s="203">
        <v>1.7</v>
      </c>
      <c r="Y26" s="203">
        <v>0</v>
      </c>
      <c r="Z26" s="203">
        <v>2.91</v>
      </c>
      <c r="AA26" s="203">
        <v>1.47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31.04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2.95</v>
      </c>
      <c r="L27" s="203">
        <v>162.56</v>
      </c>
      <c r="M27" s="203">
        <v>0.51</v>
      </c>
      <c r="N27" s="203">
        <v>1.36</v>
      </c>
      <c r="O27" s="203">
        <v>0</v>
      </c>
      <c r="P27" s="203">
        <v>1.41</v>
      </c>
      <c r="Q27" s="203">
        <v>0.92</v>
      </c>
      <c r="R27" s="203">
        <v>0.49</v>
      </c>
      <c r="S27" s="203">
        <v>0.4</v>
      </c>
      <c r="T27" s="203">
        <v>0</v>
      </c>
      <c r="U27" s="203">
        <v>1.84</v>
      </c>
      <c r="V27" s="203">
        <v>0.59</v>
      </c>
      <c r="W27" s="203">
        <v>0.4</v>
      </c>
      <c r="X27" s="203">
        <v>1.7</v>
      </c>
      <c r="Y27" s="203">
        <v>0</v>
      </c>
      <c r="Z27" s="203">
        <v>2.91</v>
      </c>
      <c r="AA27" s="203">
        <v>1.47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31.04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2.95</v>
      </c>
      <c r="L28" s="203">
        <v>162.56</v>
      </c>
      <c r="M28" s="203">
        <v>0.51</v>
      </c>
      <c r="N28" s="203">
        <v>1.36</v>
      </c>
      <c r="O28" s="203">
        <v>0</v>
      </c>
      <c r="P28" s="203">
        <v>1.41</v>
      </c>
      <c r="Q28" s="203">
        <v>0.92</v>
      </c>
      <c r="R28" s="203">
        <v>0.49</v>
      </c>
      <c r="S28" s="203">
        <v>0.4</v>
      </c>
      <c r="T28" s="203">
        <v>0</v>
      </c>
      <c r="U28" s="203">
        <v>1.84</v>
      </c>
      <c r="V28" s="203">
        <v>0.59</v>
      </c>
      <c r="W28" s="203">
        <v>0.4</v>
      </c>
      <c r="X28" s="203">
        <v>1.7</v>
      </c>
      <c r="Y28" s="203">
        <v>0</v>
      </c>
      <c r="Z28" s="203">
        <v>2.91</v>
      </c>
      <c r="AA28" s="203">
        <v>1.47</v>
      </c>
      <c r="AB28" s="203">
        <v>0</v>
      </c>
      <c r="AC28" s="203">
        <v>14.72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32.96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2.95</v>
      </c>
      <c r="L29" s="203">
        <v>162.56</v>
      </c>
      <c r="M29" s="203">
        <v>0.51</v>
      </c>
      <c r="N29" s="203">
        <v>1.36</v>
      </c>
      <c r="O29" s="203">
        <v>0</v>
      </c>
      <c r="P29" s="203">
        <v>1.41</v>
      </c>
      <c r="Q29" s="203">
        <v>0.92</v>
      </c>
      <c r="R29" s="203">
        <v>0.49</v>
      </c>
      <c r="S29" s="203">
        <v>0.4</v>
      </c>
      <c r="T29" s="203">
        <v>0</v>
      </c>
      <c r="U29" s="203">
        <v>1.84</v>
      </c>
      <c r="V29" s="203">
        <v>0.59</v>
      </c>
      <c r="W29" s="203">
        <v>0.4</v>
      </c>
      <c r="X29" s="203">
        <v>1.7</v>
      </c>
      <c r="Y29" s="203">
        <v>0</v>
      </c>
      <c r="Z29" s="203">
        <v>2.91</v>
      </c>
      <c r="AA29" s="203">
        <v>1.47</v>
      </c>
      <c r="AB29" s="203">
        <v>0</v>
      </c>
      <c r="AC29" s="203">
        <v>14.72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32.96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162.56</v>
      </c>
      <c r="M30" s="203">
        <v>0.51</v>
      </c>
      <c r="N30" s="203">
        <v>1.36</v>
      </c>
      <c r="O30" s="203">
        <v>0</v>
      </c>
      <c r="P30" s="203">
        <v>1.41</v>
      </c>
      <c r="Q30" s="203">
        <v>0.92</v>
      </c>
      <c r="R30" s="203">
        <v>0.49</v>
      </c>
      <c r="S30" s="203">
        <v>0.4</v>
      </c>
      <c r="T30" s="203">
        <v>0</v>
      </c>
      <c r="U30" s="203">
        <v>1.84</v>
      </c>
      <c r="V30" s="203">
        <v>0.59</v>
      </c>
      <c r="W30" s="203">
        <v>0.4</v>
      </c>
      <c r="X30" s="203">
        <v>1.7</v>
      </c>
      <c r="Y30" s="203">
        <v>0</v>
      </c>
      <c r="Z30" s="203">
        <v>2.91</v>
      </c>
      <c r="AA30" s="203">
        <v>1.47</v>
      </c>
      <c r="AB30" s="203">
        <v>0</v>
      </c>
      <c r="AC30" s="203">
        <v>14.72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32.96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162.56</v>
      </c>
      <c r="M31" s="203">
        <v>0.51</v>
      </c>
      <c r="N31" s="203">
        <v>1.36</v>
      </c>
      <c r="O31" s="203">
        <v>0</v>
      </c>
      <c r="P31" s="203">
        <v>1.41</v>
      </c>
      <c r="Q31" s="203">
        <v>0.92</v>
      </c>
      <c r="R31" s="203">
        <v>0.49</v>
      </c>
      <c r="S31" s="203">
        <v>0.4</v>
      </c>
      <c r="T31" s="203">
        <v>0</v>
      </c>
      <c r="U31" s="203">
        <v>1.84</v>
      </c>
      <c r="V31" s="203">
        <v>0.59</v>
      </c>
      <c r="W31" s="203">
        <v>0.4</v>
      </c>
      <c r="X31" s="203">
        <v>1.7</v>
      </c>
      <c r="Y31" s="203">
        <v>0</v>
      </c>
      <c r="Z31" s="203">
        <v>2.91</v>
      </c>
      <c r="AA31" s="203">
        <v>1.47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31.04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162.56</v>
      </c>
      <c r="M32" s="203">
        <v>0.51</v>
      </c>
      <c r="N32" s="203">
        <v>1.36</v>
      </c>
      <c r="O32" s="203">
        <v>0</v>
      </c>
      <c r="P32" s="203">
        <v>1.41</v>
      </c>
      <c r="Q32" s="203">
        <v>0.92</v>
      </c>
      <c r="R32" s="203">
        <v>0.49</v>
      </c>
      <c r="S32" s="203">
        <v>0.4</v>
      </c>
      <c r="T32" s="203">
        <v>0</v>
      </c>
      <c r="U32" s="203">
        <v>1.84</v>
      </c>
      <c r="V32" s="203">
        <v>0.59</v>
      </c>
      <c r="W32" s="203">
        <v>0.4</v>
      </c>
      <c r="X32" s="203">
        <v>1.7</v>
      </c>
      <c r="Y32" s="203">
        <v>0</v>
      </c>
      <c r="Z32" s="203">
        <v>2.91</v>
      </c>
      <c r="AA32" s="203">
        <v>1.47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31.04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162.55000000000001</v>
      </c>
      <c r="M33" s="203">
        <v>0.51</v>
      </c>
      <c r="N33" s="203">
        <v>1.36</v>
      </c>
      <c r="O33" s="203">
        <v>0</v>
      </c>
      <c r="P33" s="203">
        <v>1.41</v>
      </c>
      <c r="Q33" s="203">
        <v>0.92</v>
      </c>
      <c r="R33" s="203">
        <v>0.49</v>
      </c>
      <c r="S33" s="203">
        <v>0.4</v>
      </c>
      <c r="T33" s="203">
        <v>0</v>
      </c>
      <c r="U33" s="203">
        <v>1.79</v>
      </c>
      <c r="V33" s="203">
        <v>0.59</v>
      </c>
      <c r="W33" s="203">
        <v>0.4</v>
      </c>
      <c r="X33" s="203">
        <v>1.7</v>
      </c>
      <c r="Y33" s="203">
        <v>0</v>
      </c>
      <c r="Z33" s="203">
        <v>2.91</v>
      </c>
      <c r="AA33" s="203">
        <v>1.47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202.06</v>
      </c>
      <c r="M34" s="203">
        <v>0.51</v>
      </c>
      <c r="N34" s="203">
        <v>1.36</v>
      </c>
      <c r="O34" s="203">
        <v>0</v>
      </c>
      <c r="P34" s="203">
        <v>1.41</v>
      </c>
      <c r="Q34" s="203">
        <v>4.7699999999999996</v>
      </c>
      <c r="R34" s="203">
        <v>11.09</v>
      </c>
      <c r="S34" s="203">
        <v>6.17</v>
      </c>
      <c r="T34" s="203">
        <v>0</v>
      </c>
      <c r="U34" s="203">
        <v>1.79</v>
      </c>
      <c r="V34" s="203">
        <v>6.36</v>
      </c>
      <c r="W34" s="203">
        <v>0.4</v>
      </c>
      <c r="X34" s="203">
        <v>1.7</v>
      </c>
      <c r="Y34" s="203">
        <v>0</v>
      </c>
      <c r="Z34" s="203">
        <v>2.91</v>
      </c>
      <c r="AA34" s="203">
        <v>18.79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31.51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2.25</v>
      </c>
      <c r="L35" s="203">
        <v>202.04</v>
      </c>
      <c r="M35" s="203">
        <v>0.51</v>
      </c>
      <c r="N35" s="203">
        <v>1.36</v>
      </c>
      <c r="O35" s="203">
        <v>0</v>
      </c>
      <c r="P35" s="203">
        <v>1.41</v>
      </c>
      <c r="Q35" s="203">
        <v>4.7699999999999996</v>
      </c>
      <c r="R35" s="203">
        <v>11.09</v>
      </c>
      <c r="S35" s="203">
        <v>6.17</v>
      </c>
      <c r="T35" s="203">
        <v>0</v>
      </c>
      <c r="U35" s="203">
        <v>1.79</v>
      </c>
      <c r="V35" s="203">
        <v>6.36</v>
      </c>
      <c r="W35" s="203">
        <v>0.4</v>
      </c>
      <c r="X35" s="203">
        <v>1.7</v>
      </c>
      <c r="Y35" s="203">
        <v>0</v>
      </c>
      <c r="Z35" s="203">
        <v>2.91</v>
      </c>
      <c r="AA35" s="203">
        <v>18.79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31.51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2.25</v>
      </c>
      <c r="L36" s="203">
        <v>202.04</v>
      </c>
      <c r="M36" s="203">
        <v>0.51</v>
      </c>
      <c r="N36" s="203">
        <v>1.36</v>
      </c>
      <c r="O36" s="203">
        <v>0</v>
      </c>
      <c r="P36" s="203">
        <v>1.41</v>
      </c>
      <c r="Q36" s="203">
        <v>4.7699999999999996</v>
      </c>
      <c r="R36" s="203">
        <v>11.09</v>
      </c>
      <c r="S36" s="203">
        <v>6.17</v>
      </c>
      <c r="T36" s="203">
        <v>0</v>
      </c>
      <c r="U36" s="203">
        <v>1.79</v>
      </c>
      <c r="V36" s="203">
        <v>6.36</v>
      </c>
      <c r="W36" s="203">
        <v>0.4</v>
      </c>
      <c r="X36" s="203">
        <v>1.7</v>
      </c>
      <c r="Y36" s="203">
        <v>0</v>
      </c>
      <c r="Z36" s="203">
        <v>2.91</v>
      </c>
      <c r="AA36" s="203">
        <v>18.79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31.51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2.25</v>
      </c>
      <c r="L37" s="203">
        <v>201.17</v>
      </c>
      <c r="M37" s="203">
        <v>0.51</v>
      </c>
      <c r="N37" s="203">
        <v>1.36</v>
      </c>
      <c r="O37" s="203">
        <v>0</v>
      </c>
      <c r="P37" s="203">
        <v>1.41</v>
      </c>
      <c r="Q37" s="203">
        <v>4.7699999999999996</v>
      </c>
      <c r="R37" s="203">
        <v>11.09</v>
      </c>
      <c r="S37" s="203">
        <v>6.17</v>
      </c>
      <c r="T37" s="203">
        <v>0</v>
      </c>
      <c r="U37" s="203">
        <v>1.79</v>
      </c>
      <c r="V37" s="203">
        <v>6.36</v>
      </c>
      <c r="W37" s="203">
        <v>0.4</v>
      </c>
      <c r="X37" s="203">
        <v>1.7</v>
      </c>
      <c r="Y37" s="203">
        <v>0</v>
      </c>
      <c r="Z37" s="203">
        <v>2.91</v>
      </c>
      <c r="AA37" s="203">
        <v>18.79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31.54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2.25</v>
      </c>
      <c r="L38" s="203">
        <v>201.17</v>
      </c>
      <c r="M38" s="203">
        <v>0.51</v>
      </c>
      <c r="N38" s="203">
        <v>1.36</v>
      </c>
      <c r="O38" s="203">
        <v>0</v>
      </c>
      <c r="P38" s="203">
        <v>1.41</v>
      </c>
      <c r="Q38" s="203">
        <v>4.7699999999999996</v>
      </c>
      <c r="R38" s="203">
        <v>11.09</v>
      </c>
      <c r="S38" s="203">
        <v>6.17</v>
      </c>
      <c r="T38" s="203">
        <v>0</v>
      </c>
      <c r="U38" s="203">
        <v>1.79</v>
      </c>
      <c r="V38" s="203">
        <v>6.36</v>
      </c>
      <c r="W38" s="203">
        <v>0.4</v>
      </c>
      <c r="X38" s="203">
        <v>1.7</v>
      </c>
      <c r="Y38" s="203">
        <v>0</v>
      </c>
      <c r="Z38" s="203">
        <v>48.82</v>
      </c>
      <c r="AA38" s="203">
        <v>18.79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31.51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1.4</v>
      </c>
      <c r="L39" s="203">
        <v>202.06</v>
      </c>
      <c r="M39" s="203">
        <v>0.51</v>
      </c>
      <c r="N39" s="203">
        <v>1.36</v>
      </c>
      <c r="O39" s="203">
        <v>0</v>
      </c>
      <c r="P39" s="203">
        <v>1.41</v>
      </c>
      <c r="Q39" s="203">
        <v>4.7699999999999996</v>
      </c>
      <c r="R39" s="203">
        <v>11.08</v>
      </c>
      <c r="S39" s="203">
        <v>6.17</v>
      </c>
      <c r="T39" s="203">
        <v>0</v>
      </c>
      <c r="U39" s="203">
        <v>1.79</v>
      </c>
      <c r="V39" s="203">
        <v>6.36</v>
      </c>
      <c r="W39" s="203">
        <v>0.4</v>
      </c>
      <c r="X39" s="203">
        <v>1.7</v>
      </c>
      <c r="Y39" s="203">
        <v>0</v>
      </c>
      <c r="Z39" s="203">
        <v>48.82</v>
      </c>
      <c r="AA39" s="203">
        <v>18.79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31.51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1.4</v>
      </c>
      <c r="L40" s="203">
        <v>202.06</v>
      </c>
      <c r="M40" s="203">
        <v>0.51</v>
      </c>
      <c r="N40" s="203">
        <v>1.36</v>
      </c>
      <c r="O40" s="203">
        <v>0</v>
      </c>
      <c r="P40" s="203">
        <v>1.41</v>
      </c>
      <c r="Q40" s="203">
        <v>4.7699999999999996</v>
      </c>
      <c r="R40" s="203">
        <v>11.08</v>
      </c>
      <c r="S40" s="203">
        <v>6.17</v>
      </c>
      <c r="T40" s="203">
        <v>0</v>
      </c>
      <c r="U40" s="203">
        <v>1.79</v>
      </c>
      <c r="V40" s="203">
        <v>6.36</v>
      </c>
      <c r="W40" s="203">
        <v>0.4</v>
      </c>
      <c r="X40" s="203">
        <v>1.7</v>
      </c>
      <c r="Y40" s="203">
        <v>0</v>
      </c>
      <c r="Z40" s="203">
        <v>2.91</v>
      </c>
      <c r="AA40" s="203">
        <v>18.79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31.51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1.4</v>
      </c>
      <c r="L41" s="203">
        <v>202.06</v>
      </c>
      <c r="M41" s="203">
        <v>0.51</v>
      </c>
      <c r="N41" s="203">
        <v>1.36</v>
      </c>
      <c r="O41" s="203">
        <v>0</v>
      </c>
      <c r="P41" s="203">
        <v>1.41</v>
      </c>
      <c r="Q41" s="203">
        <v>4.7699999999999996</v>
      </c>
      <c r="R41" s="203">
        <v>11.08</v>
      </c>
      <c r="S41" s="203">
        <v>6.17</v>
      </c>
      <c r="T41" s="203">
        <v>0</v>
      </c>
      <c r="U41" s="203">
        <v>1.75</v>
      </c>
      <c r="V41" s="203">
        <v>6.36</v>
      </c>
      <c r="W41" s="203">
        <v>0.4</v>
      </c>
      <c r="X41" s="203">
        <v>1.7</v>
      </c>
      <c r="Y41" s="203">
        <v>0</v>
      </c>
      <c r="Z41" s="203">
        <v>2.91</v>
      </c>
      <c r="AA41" s="203">
        <v>18.79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31.51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1.4</v>
      </c>
      <c r="L42" s="203">
        <v>202.06</v>
      </c>
      <c r="M42" s="203">
        <v>0.51</v>
      </c>
      <c r="N42" s="203">
        <v>1.36</v>
      </c>
      <c r="O42" s="203">
        <v>0</v>
      </c>
      <c r="P42" s="203">
        <v>1.41</v>
      </c>
      <c r="Q42" s="203">
        <v>4.7699999999999996</v>
      </c>
      <c r="R42" s="203">
        <v>11.08</v>
      </c>
      <c r="S42" s="203">
        <v>6.17</v>
      </c>
      <c r="T42" s="203">
        <v>0</v>
      </c>
      <c r="U42" s="203">
        <v>1.75</v>
      </c>
      <c r="V42" s="203">
        <v>6.36</v>
      </c>
      <c r="W42" s="203">
        <v>0.4</v>
      </c>
      <c r="X42" s="203">
        <v>1.7</v>
      </c>
      <c r="Y42" s="203">
        <v>0</v>
      </c>
      <c r="Z42" s="203">
        <v>2.91</v>
      </c>
      <c r="AA42" s="203">
        <v>18.79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31.51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1.41</v>
      </c>
      <c r="L43" s="203">
        <v>199.96</v>
      </c>
      <c r="M43" s="203">
        <v>0.51</v>
      </c>
      <c r="N43" s="203">
        <v>1.36</v>
      </c>
      <c r="O43" s="203">
        <v>0</v>
      </c>
      <c r="P43" s="203">
        <v>1.41</v>
      </c>
      <c r="Q43" s="203">
        <v>4.7699999999999996</v>
      </c>
      <c r="R43" s="203">
        <v>11.08</v>
      </c>
      <c r="S43" s="203">
        <v>6.17</v>
      </c>
      <c r="T43" s="203">
        <v>0</v>
      </c>
      <c r="U43" s="203">
        <v>1.75</v>
      </c>
      <c r="V43" s="203">
        <v>6.36</v>
      </c>
      <c r="W43" s="203">
        <v>0.4</v>
      </c>
      <c r="X43" s="203">
        <v>1.7</v>
      </c>
      <c r="Y43" s="203">
        <v>0</v>
      </c>
      <c r="Z43" s="203">
        <v>2.91</v>
      </c>
      <c r="AA43" s="203">
        <v>18.79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30.6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1.41</v>
      </c>
      <c r="L44" s="203">
        <v>199.96</v>
      </c>
      <c r="M44" s="203">
        <v>0.51</v>
      </c>
      <c r="N44" s="203">
        <v>1.36</v>
      </c>
      <c r="O44" s="203">
        <v>0</v>
      </c>
      <c r="P44" s="203">
        <v>1.41</v>
      </c>
      <c r="Q44" s="203">
        <v>4.7699999999999996</v>
      </c>
      <c r="R44" s="203">
        <v>11.08</v>
      </c>
      <c r="S44" s="203">
        <v>6.17</v>
      </c>
      <c r="T44" s="203">
        <v>0</v>
      </c>
      <c r="U44" s="203">
        <v>1.75</v>
      </c>
      <c r="V44" s="203">
        <v>6.36</v>
      </c>
      <c r="W44" s="203">
        <v>0.4</v>
      </c>
      <c r="X44" s="203">
        <v>1.7</v>
      </c>
      <c r="Y44" s="203">
        <v>0</v>
      </c>
      <c r="Z44" s="203">
        <v>2.91</v>
      </c>
      <c r="AA44" s="203">
        <v>18.79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30.44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1.41</v>
      </c>
      <c r="L45" s="203">
        <v>199.96</v>
      </c>
      <c r="M45" s="203">
        <v>0.51</v>
      </c>
      <c r="N45" s="203">
        <v>1.36</v>
      </c>
      <c r="O45" s="203">
        <v>0</v>
      </c>
      <c r="P45" s="203">
        <v>1.41</v>
      </c>
      <c r="Q45" s="203">
        <v>4.7699999999999996</v>
      </c>
      <c r="R45" s="203">
        <v>11.08</v>
      </c>
      <c r="S45" s="203">
        <v>6.17</v>
      </c>
      <c r="T45" s="203">
        <v>0</v>
      </c>
      <c r="U45" s="203">
        <v>1.75</v>
      </c>
      <c r="V45" s="203">
        <v>6.36</v>
      </c>
      <c r="W45" s="203">
        <v>0.4</v>
      </c>
      <c r="X45" s="203">
        <v>1.7</v>
      </c>
      <c r="Y45" s="203">
        <v>0</v>
      </c>
      <c r="Z45" s="203">
        <v>2.17</v>
      </c>
      <c r="AA45" s="203">
        <v>18.79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30.44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1.41</v>
      </c>
      <c r="L46" s="203">
        <v>199.96</v>
      </c>
      <c r="M46" s="203">
        <v>0.51</v>
      </c>
      <c r="N46" s="203">
        <v>1.36</v>
      </c>
      <c r="O46" s="203">
        <v>0</v>
      </c>
      <c r="P46" s="203">
        <v>1.41</v>
      </c>
      <c r="Q46" s="203">
        <v>4.7699999999999996</v>
      </c>
      <c r="R46" s="203">
        <v>11.08</v>
      </c>
      <c r="S46" s="203">
        <v>6.17</v>
      </c>
      <c r="T46" s="203">
        <v>0</v>
      </c>
      <c r="U46" s="203">
        <v>1.75</v>
      </c>
      <c r="V46" s="203">
        <v>6.36</v>
      </c>
      <c r="W46" s="203">
        <v>0.4</v>
      </c>
      <c r="X46" s="203">
        <v>1.7</v>
      </c>
      <c r="Y46" s="203">
        <v>0</v>
      </c>
      <c r="Z46" s="203">
        <v>2.17</v>
      </c>
      <c r="AA46" s="203">
        <v>18.79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30.44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2.95</v>
      </c>
      <c r="L47" s="203">
        <v>202.98</v>
      </c>
      <c r="M47" s="203">
        <v>0.51</v>
      </c>
      <c r="N47" s="203">
        <v>1.36</v>
      </c>
      <c r="O47" s="203">
        <v>0</v>
      </c>
      <c r="P47" s="203">
        <v>1.41</v>
      </c>
      <c r="Q47" s="203">
        <v>4.7699999999999996</v>
      </c>
      <c r="R47" s="203">
        <v>11.08</v>
      </c>
      <c r="S47" s="203">
        <v>6.17</v>
      </c>
      <c r="T47" s="203">
        <v>0</v>
      </c>
      <c r="U47" s="203">
        <v>1.75</v>
      </c>
      <c r="V47" s="203">
        <v>6.36</v>
      </c>
      <c r="W47" s="203">
        <v>0.4</v>
      </c>
      <c r="X47" s="203">
        <v>1.7</v>
      </c>
      <c r="Y47" s="203">
        <v>0</v>
      </c>
      <c r="Z47" s="203">
        <v>0</v>
      </c>
      <c r="AA47" s="203">
        <v>18.79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30.44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2.95</v>
      </c>
      <c r="L48" s="203">
        <v>202.98</v>
      </c>
      <c r="M48" s="203">
        <v>0.51</v>
      </c>
      <c r="N48" s="203">
        <v>1.36</v>
      </c>
      <c r="O48" s="203">
        <v>0</v>
      </c>
      <c r="P48" s="203">
        <v>1.41</v>
      </c>
      <c r="Q48" s="203">
        <v>4.7699999999999996</v>
      </c>
      <c r="R48" s="203">
        <v>11.08</v>
      </c>
      <c r="S48" s="203">
        <v>6.17</v>
      </c>
      <c r="T48" s="203">
        <v>0</v>
      </c>
      <c r="U48" s="203">
        <v>1.75</v>
      </c>
      <c r="V48" s="203">
        <v>6.36</v>
      </c>
      <c r="W48" s="203">
        <v>0.4</v>
      </c>
      <c r="X48" s="203">
        <v>1.7</v>
      </c>
      <c r="Y48" s="203">
        <v>0</v>
      </c>
      <c r="Z48" s="203">
        <v>0</v>
      </c>
      <c r="AA48" s="203">
        <v>18.79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30.44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202.98</v>
      </c>
      <c r="M49" s="203">
        <v>0.51</v>
      </c>
      <c r="N49" s="203">
        <v>1.36</v>
      </c>
      <c r="O49" s="203">
        <v>0</v>
      </c>
      <c r="P49" s="203">
        <v>1.41</v>
      </c>
      <c r="Q49" s="203">
        <v>4.76</v>
      </c>
      <c r="R49" s="203">
        <v>11.09</v>
      </c>
      <c r="S49" s="203">
        <v>6.18</v>
      </c>
      <c r="T49" s="203">
        <v>0</v>
      </c>
      <c r="U49" s="203">
        <v>1.75</v>
      </c>
      <c r="V49" s="203">
        <v>6.36</v>
      </c>
      <c r="W49" s="203">
        <v>0.4</v>
      </c>
      <c r="X49" s="203">
        <v>1.7</v>
      </c>
      <c r="Y49" s="203">
        <v>0</v>
      </c>
      <c r="Z49" s="203">
        <v>0</v>
      </c>
      <c r="AA49" s="203">
        <v>18.739999999999998</v>
      </c>
      <c r="AB49" s="203">
        <v>0</v>
      </c>
      <c r="AC49" s="203">
        <v>15.99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32.51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202.98</v>
      </c>
      <c r="M50" s="203">
        <v>0.51</v>
      </c>
      <c r="N50" s="203">
        <v>1.36</v>
      </c>
      <c r="O50" s="203">
        <v>0</v>
      </c>
      <c r="P50" s="203">
        <v>1.41</v>
      </c>
      <c r="Q50" s="203">
        <v>4.76</v>
      </c>
      <c r="R50" s="203">
        <v>11.09</v>
      </c>
      <c r="S50" s="203">
        <v>6.18</v>
      </c>
      <c r="T50" s="203">
        <v>0</v>
      </c>
      <c r="U50" s="203">
        <v>1.75</v>
      </c>
      <c r="V50" s="203">
        <v>6.36</v>
      </c>
      <c r="W50" s="203">
        <v>0.4</v>
      </c>
      <c r="X50" s="203">
        <v>1.7</v>
      </c>
      <c r="Y50" s="203">
        <v>0</v>
      </c>
      <c r="Z50" s="203">
        <v>0</v>
      </c>
      <c r="AA50" s="203">
        <v>18.739999999999998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30.44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10.15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202.98</v>
      </c>
      <c r="M51" s="203">
        <v>0.51</v>
      </c>
      <c r="N51" s="203">
        <v>1.36</v>
      </c>
      <c r="O51" s="203">
        <v>0</v>
      </c>
      <c r="P51" s="203">
        <v>1.4</v>
      </c>
      <c r="Q51" s="203">
        <v>4.82</v>
      </c>
      <c r="R51" s="203">
        <v>11.14</v>
      </c>
      <c r="S51" s="203">
        <v>6.23</v>
      </c>
      <c r="T51" s="203">
        <v>0</v>
      </c>
      <c r="U51" s="203">
        <v>1.91</v>
      </c>
      <c r="V51" s="203">
        <v>6.36</v>
      </c>
      <c r="W51" s="203">
        <v>0.4</v>
      </c>
      <c r="X51" s="203">
        <v>1.7</v>
      </c>
      <c r="Y51" s="203">
        <v>0</v>
      </c>
      <c r="Z51" s="203">
        <v>0</v>
      </c>
      <c r="AA51" s="203">
        <v>18.96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30.44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10.15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202.98</v>
      </c>
      <c r="M52" s="203">
        <v>0.51</v>
      </c>
      <c r="N52" s="203">
        <v>1.36</v>
      </c>
      <c r="O52" s="203">
        <v>0</v>
      </c>
      <c r="P52" s="203">
        <v>1.4</v>
      </c>
      <c r="Q52" s="203">
        <v>4.82</v>
      </c>
      <c r="R52" s="203">
        <v>11.14</v>
      </c>
      <c r="S52" s="203">
        <v>6.23</v>
      </c>
      <c r="T52" s="203">
        <v>0</v>
      </c>
      <c r="U52" s="203">
        <v>1.81</v>
      </c>
      <c r="V52" s="203">
        <v>6.36</v>
      </c>
      <c r="W52" s="203">
        <v>0.4</v>
      </c>
      <c r="X52" s="203">
        <v>1.7</v>
      </c>
      <c r="Y52" s="203">
        <v>0</v>
      </c>
      <c r="Z52" s="203">
        <v>0</v>
      </c>
      <c r="AA52" s="203">
        <v>18.96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30.44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10.15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202.98</v>
      </c>
      <c r="M53" s="203">
        <v>0.51</v>
      </c>
      <c r="N53" s="203">
        <v>1.36</v>
      </c>
      <c r="O53" s="203">
        <v>0</v>
      </c>
      <c r="P53" s="203">
        <v>1.38</v>
      </c>
      <c r="Q53" s="203">
        <v>4.7699999999999996</v>
      </c>
      <c r="R53" s="203">
        <v>11.09</v>
      </c>
      <c r="S53" s="203">
        <v>6.18</v>
      </c>
      <c r="T53" s="203">
        <v>0</v>
      </c>
      <c r="U53" s="203">
        <v>1.81</v>
      </c>
      <c r="V53" s="203">
        <v>0.24</v>
      </c>
      <c r="W53" s="203">
        <v>0.4</v>
      </c>
      <c r="X53" s="203">
        <v>1.7</v>
      </c>
      <c r="Y53" s="203">
        <v>0</v>
      </c>
      <c r="Z53" s="203">
        <v>2.71</v>
      </c>
      <c r="AA53" s="203">
        <v>0.96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30.44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10.15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202.98</v>
      </c>
      <c r="M54" s="203">
        <v>0.51</v>
      </c>
      <c r="N54" s="203">
        <v>1.36</v>
      </c>
      <c r="O54" s="203">
        <v>0</v>
      </c>
      <c r="P54" s="203">
        <v>1.38</v>
      </c>
      <c r="Q54" s="203">
        <v>4.7699999999999996</v>
      </c>
      <c r="R54" s="203">
        <v>11.09</v>
      </c>
      <c r="S54" s="203">
        <v>6.18</v>
      </c>
      <c r="T54" s="203">
        <v>0</v>
      </c>
      <c r="U54" s="203">
        <v>1.81</v>
      </c>
      <c r="V54" s="203">
        <v>0.24</v>
      </c>
      <c r="W54" s="203">
        <v>0.4</v>
      </c>
      <c r="X54" s="203">
        <v>1.7</v>
      </c>
      <c r="Y54" s="203">
        <v>0</v>
      </c>
      <c r="Z54" s="203">
        <v>2.71</v>
      </c>
      <c r="AA54" s="203">
        <v>0.96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30.44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10.15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2.95</v>
      </c>
      <c r="L55" s="203">
        <v>202.98</v>
      </c>
      <c r="M55" s="203">
        <v>0.51</v>
      </c>
      <c r="N55" s="203">
        <v>1.36</v>
      </c>
      <c r="O55" s="203">
        <v>0</v>
      </c>
      <c r="P55" s="203">
        <v>1.38</v>
      </c>
      <c r="Q55" s="203">
        <v>4.7699999999999996</v>
      </c>
      <c r="R55" s="203">
        <v>11.09</v>
      </c>
      <c r="S55" s="203">
        <v>6.18</v>
      </c>
      <c r="T55" s="203">
        <v>0</v>
      </c>
      <c r="U55" s="203">
        <v>1.81</v>
      </c>
      <c r="V55" s="203">
        <v>0.24</v>
      </c>
      <c r="W55" s="203">
        <v>0.4</v>
      </c>
      <c r="X55" s="203">
        <v>1.7</v>
      </c>
      <c r="Y55" s="203">
        <v>0</v>
      </c>
      <c r="Z55" s="203">
        <v>2.71</v>
      </c>
      <c r="AA55" s="203">
        <v>0.83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30.6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10.15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2.95</v>
      </c>
      <c r="L56" s="203">
        <v>202.98</v>
      </c>
      <c r="M56" s="203">
        <v>0.51</v>
      </c>
      <c r="N56" s="203">
        <v>1.36</v>
      </c>
      <c r="O56" s="203">
        <v>0</v>
      </c>
      <c r="P56" s="203">
        <v>1.38</v>
      </c>
      <c r="Q56" s="203">
        <v>4.7699999999999996</v>
      </c>
      <c r="R56" s="203">
        <v>11.09</v>
      </c>
      <c r="S56" s="203">
        <v>6.18</v>
      </c>
      <c r="T56" s="203">
        <v>0</v>
      </c>
      <c r="U56" s="203">
        <v>1.81</v>
      </c>
      <c r="V56" s="203">
        <v>0.24</v>
      </c>
      <c r="W56" s="203">
        <v>0.4</v>
      </c>
      <c r="X56" s="203">
        <v>1.7</v>
      </c>
      <c r="Y56" s="203">
        <v>0</v>
      </c>
      <c r="Z56" s="203">
        <v>2.71</v>
      </c>
      <c r="AA56" s="203">
        <v>0.83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30.44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10.15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202.98</v>
      </c>
      <c r="M57" s="203">
        <v>0.51</v>
      </c>
      <c r="N57" s="203">
        <v>1.36</v>
      </c>
      <c r="O57" s="203">
        <v>0</v>
      </c>
      <c r="P57" s="203">
        <v>1.38</v>
      </c>
      <c r="Q57" s="203">
        <v>4.7699999999999996</v>
      </c>
      <c r="R57" s="203">
        <v>11.09</v>
      </c>
      <c r="S57" s="203">
        <v>6.18</v>
      </c>
      <c r="T57" s="203">
        <v>0</v>
      </c>
      <c r="U57" s="203">
        <v>1.81</v>
      </c>
      <c r="V57" s="203">
        <v>0.24</v>
      </c>
      <c r="W57" s="203">
        <v>0.4</v>
      </c>
      <c r="X57" s="203">
        <v>1.7</v>
      </c>
      <c r="Y57" s="203">
        <v>0</v>
      </c>
      <c r="Z57" s="203">
        <v>2.71</v>
      </c>
      <c r="AA57" s="203">
        <v>0.96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30.44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10.15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202.98</v>
      </c>
      <c r="M58" s="203">
        <v>0.51</v>
      </c>
      <c r="N58" s="203">
        <v>1.36</v>
      </c>
      <c r="O58" s="203">
        <v>0</v>
      </c>
      <c r="P58" s="203">
        <v>1.38</v>
      </c>
      <c r="Q58" s="203">
        <v>4.7699999999999996</v>
      </c>
      <c r="R58" s="203">
        <v>11.09</v>
      </c>
      <c r="S58" s="203">
        <v>6.18</v>
      </c>
      <c r="T58" s="203">
        <v>0</v>
      </c>
      <c r="U58" s="203">
        <v>1.81</v>
      </c>
      <c r="V58" s="203">
        <v>0.24</v>
      </c>
      <c r="W58" s="203">
        <v>0.4</v>
      </c>
      <c r="X58" s="203">
        <v>1.7</v>
      </c>
      <c r="Y58" s="203">
        <v>0</v>
      </c>
      <c r="Z58" s="203">
        <v>2.71</v>
      </c>
      <c r="AA58" s="203">
        <v>0.96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30.44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10.15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212.65</v>
      </c>
      <c r="M59" s="203">
        <v>0.51</v>
      </c>
      <c r="N59" s="203">
        <v>1.36</v>
      </c>
      <c r="O59" s="203">
        <v>0</v>
      </c>
      <c r="P59" s="203">
        <v>1.61</v>
      </c>
      <c r="Q59" s="203">
        <v>4.7699999999999996</v>
      </c>
      <c r="R59" s="203">
        <v>11.09</v>
      </c>
      <c r="S59" s="203">
        <v>6.18</v>
      </c>
      <c r="T59" s="203">
        <v>0</v>
      </c>
      <c r="U59" s="203">
        <v>1.81</v>
      </c>
      <c r="V59" s="203">
        <v>0.24</v>
      </c>
      <c r="W59" s="203">
        <v>0.4</v>
      </c>
      <c r="X59" s="203">
        <v>1.7</v>
      </c>
      <c r="Y59" s="203">
        <v>0</v>
      </c>
      <c r="Z59" s="203">
        <v>2.71</v>
      </c>
      <c r="AA59" s="203">
        <v>0.96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30.44</v>
      </c>
      <c r="AJ59" s="203">
        <v>0</v>
      </c>
      <c r="AK59" s="203">
        <v>3.22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10.15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2.95</v>
      </c>
      <c r="L60" s="203">
        <v>212.65</v>
      </c>
      <c r="M60" s="203">
        <v>0.51</v>
      </c>
      <c r="N60" s="203">
        <v>1.36</v>
      </c>
      <c r="O60" s="203">
        <v>0</v>
      </c>
      <c r="P60" s="203">
        <v>1.61</v>
      </c>
      <c r="Q60" s="203">
        <v>0.25</v>
      </c>
      <c r="R60" s="203">
        <v>0.49</v>
      </c>
      <c r="S60" s="203">
        <v>0.3</v>
      </c>
      <c r="T60" s="203">
        <v>0</v>
      </c>
      <c r="U60" s="203">
        <v>1.81</v>
      </c>
      <c r="V60" s="203">
        <v>0.24</v>
      </c>
      <c r="W60" s="203">
        <v>0.4</v>
      </c>
      <c r="X60" s="203">
        <v>1.7</v>
      </c>
      <c r="Y60" s="203">
        <v>0</v>
      </c>
      <c r="Z60" s="203">
        <v>2.71</v>
      </c>
      <c r="AA60" s="203">
        <v>0.96</v>
      </c>
      <c r="AB60" s="203">
        <v>0</v>
      </c>
      <c r="AC60" s="203">
        <v>15.99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32.35</v>
      </c>
      <c r="AJ60" s="203">
        <v>0</v>
      </c>
      <c r="AK60" s="203">
        <v>3.22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10.15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2.95</v>
      </c>
      <c r="L61" s="203">
        <v>212.65</v>
      </c>
      <c r="M61" s="203">
        <v>0.51</v>
      </c>
      <c r="N61" s="203">
        <v>1.36</v>
      </c>
      <c r="O61" s="203">
        <v>0</v>
      </c>
      <c r="P61" s="203">
        <v>1.61</v>
      </c>
      <c r="Q61" s="203">
        <v>0.25</v>
      </c>
      <c r="R61" s="203">
        <v>0.49</v>
      </c>
      <c r="S61" s="203">
        <v>0.3</v>
      </c>
      <c r="T61" s="203">
        <v>0</v>
      </c>
      <c r="U61" s="203">
        <v>1.78</v>
      </c>
      <c r="V61" s="203">
        <v>0.24</v>
      </c>
      <c r="W61" s="203">
        <v>0.4</v>
      </c>
      <c r="X61" s="203">
        <v>1.7</v>
      </c>
      <c r="Y61" s="203">
        <v>0</v>
      </c>
      <c r="Z61" s="203">
        <v>2.71</v>
      </c>
      <c r="AA61" s="203">
        <v>0.96</v>
      </c>
      <c r="AB61" s="203">
        <v>0</v>
      </c>
      <c r="AC61" s="203">
        <v>15.99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32.51</v>
      </c>
      <c r="AJ61" s="203">
        <v>0</v>
      </c>
      <c r="AK61" s="203">
        <v>5.04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10.15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0.11</v>
      </c>
      <c r="L62" s="203">
        <v>159.38</v>
      </c>
      <c r="M62" s="203">
        <v>0.51</v>
      </c>
      <c r="N62" s="203">
        <v>1.36</v>
      </c>
      <c r="O62" s="203">
        <v>0</v>
      </c>
      <c r="P62" s="203">
        <v>1.61</v>
      </c>
      <c r="Q62" s="203">
        <v>0.25</v>
      </c>
      <c r="R62" s="203">
        <v>0.49</v>
      </c>
      <c r="S62" s="203">
        <v>0.3</v>
      </c>
      <c r="T62" s="203">
        <v>0</v>
      </c>
      <c r="U62" s="203">
        <v>1.78</v>
      </c>
      <c r="V62" s="203">
        <v>0.24</v>
      </c>
      <c r="W62" s="203">
        <v>0.4</v>
      </c>
      <c r="X62" s="203">
        <v>1.7</v>
      </c>
      <c r="Y62" s="203">
        <v>0</v>
      </c>
      <c r="Z62" s="203">
        <v>2.71</v>
      </c>
      <c r="AA62" s="203">
        <v>0.96</v>
      </c>
      <c r="AB62" s="203">
        <v>0</v>
      </c>
      <c r="AC62" s="203">
        <v>15.99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32.35</v>
      </c>
      <c r="AJ62" s="203">
        <v>0</v>
      </c>
      <c r="AK62" s="203">
        <v>5.04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10.15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0.11</v>
      </c>
      <c r="L63" s="203">
        <v>150.04</v>
      </c>
      <c r="M63" s="203">
        <v>0.51</v>
      </c>
      <c r="N63" s="203">
        <v>1.36</v>
      </c>
      <c r="O63" s="203">
        <v>0</v>
      </c>
      <c r="P63" s="203">
        <v>1.39</v>
      </c>
      <c r="Q63" s="203">
        <v>0.25</v>
      </c>
      <c r="R63" s="203">
        <v>0.49</v>
      </c>
      <c r="S63" s="203">
        <v>0.3</v>
      </c>
      <c r="T63" s="203">
        <v>0</v>
      </c>
      <c r="U63" s="203">
        <v>1.78</v>
      </c>
      <c r="V63" s="203">
        <v>0.24</v>
      </c>
      <c r="W63" s="203">
        <v>0.4</v>
      </c>
      <c r="X63" s="203">
        <v>1.7</v>
      </c>
      <c r="Y63" s="203">
        <v>0</v>
      </c>
      <c r="Z63" s="203">
        <v>2.71</v>
      </c>
      <c r="AA63" s="203">
        <v>0.96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30.44</v>
      </c>
      <c r="AJ63" s="203">
        <v>0</v>
      </c>
      <c r="AK63" s="203">
        <v>5.04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10.15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0.11</v>
      </c>
      <c r="L64" s="203">
        <v>148.43</v>
      </c>
      <c r="M64" s="203">
        <v>0.51</v>
      </c>
      <c r="N64" s="203">
        <v>1.36</v>
      </c>
      <c r="O64" s="203">
        <v>0</v>
      </c>
      <c r="P64" s="203">
        <v>1.39</v>
      </c>
      <c r="Q64" s="203">
        <v>0.25</v>
      </c>
      <c r="R64" s="203">
        <v>0.49</v>
      </c>
      <c r="S64" s="203">
        <v>0.3</v>
      </c>
      <c r="T64" s="203">
        <v>0</v>
      </c>
      <c r="U64" s="203">
        <v>1.78</v>
      </c>
      <c r="V64" s="203">
        <v>0.24</v>
      </c>
      <c r="W64" s="203">
        <v>0.4</v>
      </c>
      <c r="X64" s="203">
        <v>1.7</v>
      </c>
      <c r="Y64" s="203">
        <v>0</v>
      </c>
      <c r="Z64" s="203">
        <v>2.71</v>
      </c>
      <c r="AA64" s="203">
        <v>0.96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30.44</v>
      </c>
      <c r="AJ64" s="203">
        <v>0</v>
      </c>
      <c r="AK64" s="203">
        <v>5.04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10.15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0.11</v>
      </c>
      <c r="L65" s="203">
        <v>144.94999999999999</v>
      </c>
      <c r="M65" s="203">
        <v>0.51</v>
      </c>
      <c r="N65" s="203">
        <v>1.36</v>
      </c>
      <c r="O65" s="203">
        <v>0</v>
      </c>
      <c r="P65" s="203">
        <v>1.39</v>
      </c>
      <c r="Q65" s="203">
        <v>0.25</v>
      </c>
      <c r="R65" s="203">
        <v>0.49</v>
      </c>
      <c r="S65" s="203">
        <v>0.3</v>
      </c>
      <c r="T65" s="203">
        <v>0</v>
      </c>
      <c r="U65" s="203">
        <v>1.78</v>
      </c>
      <c r="V65" s="203">
        <v>0.24</v>
      </c>
      <c r="W65" s="203">
        <v>0.4</v>
      </c>
      <c r="X65" s="203">
        <v>1.7</v>
      </c>
      <c r="Y65" s="203">
        <v>0</v>
      </c>
      <c r="Z65" s="203">
        <v>2.71</v>
      </c>
      <c r="AA65" s="203">
        <v>0.96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30.44</v>
      </c>
      <c r="AJ65" s="203">
        <v>0</v>
      </c>
      <c r="AK65" s="203">
        <v>5.04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10.15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0.11</v>
      </c>
      <c r="L66" s="203">
        <v>154.03</v>
      </c>
      <c r="M66" s="203">
        <v>0.51</v>
      </c>
      <c r="N66" s="203">
        <v>1.36</v>
      </c>
      <c r="O66" s="203">
        <v>0</v>
      </c>
      <c r="P66" s="203">
        <v>1.39</v>
      </c>
      <c r="Q66" s="203">
        <v>0.25</v>
      </c>
      <c r="R66" s="203">
        <v>0.49</v>
      </c>
      <c r="S66" s="203">
        <v>0.3</v>
      </c>
      <c r="T66" s="203">
        <v>0</v>
      </c>
      <c r="U66" s="203">
        <v>1.78</v>
      </c>
      <c r="V66" s="203">
        <v>0.24</v>
      </c>
      <c r="W66" s="203">
        <v>0.4</v>
      </c>
      <c r="X66" s="203">
        <v>1.7</v>
      </c>
      <c r="Y66" s="203">
        <v>0</v>
      </c>
      <c r="Z66" s="203">
        <v>2.71</v>
      </c>
      <c r="AA66" s="203">
        <v>0.96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30.44</v>
      </c>
      <c r="AJ66" s="203">
        <v>0</v>
      </c>
      <c r="AK66" s="203">
        <v>5.04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0.11</v>
      </c>
      <c r="L67" s="203">
        <v>163.69</v>
      </c>
      <c r="M67" s="203">
        <v>0.51</v>
      </c>
      <c r="N67" s="203">
        <v>1.36</v>
      </c>
      <c r="O67" s="203">
        <v>0</v>
      </c>
      <c r="P67" s="203">
        <v>1.33</v>
      </c>
      <c r="Q67" s="203">
        <v>0.25</v>
      </c>
      <c r="R67" s="203">
        <v>0.49</v>
      </c>
      <c r="S67" s="203">
        <v>0.3</v>
      </c>
      <c r="T67" s="203">
        <v>0</v>
      </c>
      <c r="U67" s="203">
        <v>1.78</v>
      </c>
      <c r="V67" s="203">
        <v>0.24</v>
      </c>
      <c r="W67" s="203">
        <v>0.4</v>
      </c>
      <c r="X67" s="203">
        <v>1.7</v>
      </c>
      <c r="Y67" s="203">
        <v>0</v>
      </c>
      <c r="Z67" s="203">
        <v>2.71</v>
      </c>
      <c r="AA67" s="203">
        <v>0.96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30.6</v>
      </c>
      <c r="AJ67" s="203">
        <v>0</v>
      </c>
      <c r="AK67" s="203">
        <v>5.04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0.11</v>
      </c>
      <c r="L68" s="203">
        <v>168.05</v>
      </c>
      <c r="M68" s="203">
        <v>0.51</v>
      </c>
      <c r="N68" s="203">
        <v>1.36</v>
      </c>
      <c r="O68" s="203">
        <v>0</v>
      </c>
      <c r="P68" s="203">
        <v>1.33</v>
      </c>
      <c r="Q68" s="203">
        <v>0.25</v>
      </c>
      <c r="R68" s="203">
        <v>0.49</v>
      </c>
      <c r="S68" s="203">
        <v>0.3</v>
      </c>
      <c r="T68" s="203">
        <v>0</v>
      </c>
      <c r="U68" s="203">
        <v>1.78</v>
      </c>
      <c r="V68" s="203">
        <v>0.24</v>
      </c>
      <c r="W68" s="203">
        <v>0.4</v>
      </c>
      <c r="X68" s="203">
        <v>1.7</v>
      </c>
      <c r="Y68" s="203">
        <v>0</v>
      </c>
      <c r="Z68" s="203">
        <v>2.71</v>
      </c>
      <c r="AA68" s="203">
        <v>0.96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30.44</v>
      </c>
      <c r="AJ68" s="203">
        <v>0</v>
      </c>
      <c r="AK68" s="203">
        <v>5.04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0.11</v>
      </c>
      <c r="L69" s="203">
        <v>180.37</v>
      </c>
      <c r="M69" s="203">
        <v>0.52</v>
      </c>
      <c r="N69" s="203">
        <v>1.36</v>
      </c>
      <c r="O69" s="203">
        <v>0</v>
      </c>
      <c r="P69" s="203">
        <v>1.33</v>
      </c>
      <c r="Q69" s="203">
        <v>0.25</v>
      </c>
      <c r="R69" s="203">
        <v>0.49</v>
      </c>
      <c r="S69" s="203">
        <v>0.3</v>
      </c>
      <c r="T69" s="203">
        <v>0</v>
      </c>
      <c r="U69" s="203">
        <v>1.78</v>
      </c>
      <c r="V69" s="203">
        <v>0.24</v>
      </c>
      <c r="W69" s="203">
        <v>0.4</v>
      </c>
      <c r="X69" s="203">
        <v>1.7</v>
      </c>
      <c r="Y69" s="203">
        <v>0</v>
      </c>
      <c r="Z69" s="203">
        <v>2.71</v>
      </c>
      <c r="AA69" s="203">
        <v>0.96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30.44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0.11</v>
      </c>
      <c r="L70" s="203">
        <v>183.98</v>
      </c>
      <c r="M70" s="203">
        <v>0.52</v>
      </c>
      <c r="N70" s="203">
        <v>1.36</v>
      </c>
      <c r="O70" s="203">
        <v>0</v>
      </c>
      <c r="P70" s="203">
        <v>1.33</v>
      </c>
      <c r="Q70" s="203">
        <v>0.25</v>
      </c>
      <c r="R70" s="203">
        <v>0.49</v>
      </c>
      <c r="S70" s="203">
        <v>0.3</v>
      </c>
      <c r="T70" s="203">
        <v>0</v>
      </c>
      <c r="U70" s="203">
        <v>1.78</v>
      </c>
      <c r="V70" s="203">
        <v>0.24</v>
      </c>
      <c r="W70" s="203">
        <v>0.4</v>
      </c>
      <c r="X70" s="203">
        <v>1.7</v>
      </c>
      <c r="Y70" s="203">
        <v>0</v>
      </c>
      <c r="Z70" s="203">
        <v>2.71</v>
      </c>
      <c r="AA70" s="203">
        <v>0.96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30.44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0.11</v>
      </c>
      <c r="L71" s="203">
        <v>190.24</v>
      </c>
      <c r="M71" s="203">
        <v>0.52</v>
      </c>
      <c r="N71" s="203">
        <v>1.36</v>
      </c>
      <c r="O71" s="203">
        <v>0</v>
      </c>
      <c r="P71" s="203">
        <v>1.39</v>
      </c>
      <c r="Q71" s="203">
        <v>0.25</v>
      </c>
      <c r="R71" s="203">
        <v>0.49</v>
      </c>
      <c r="S71" s="203">
        <v>0.3</v>
      </c>
      <c r="T71" s="203">
        <v>0</v>
      </c>
      <c r="U71" s="203">
        <v>1.78</v>
      </c>
      <c r="V71" s="203">
        <v>0.24</v>
      </c>
      <c r="W71" s="203">
        <v>0.4</v>
      </c>
      <c r="X71" s="203">
        <v>1.7</v>
      </c>
      <c r="Y71" s="203">
        <v>0</v>
      </c>
      <c r="Z71" s="203">
        <v>2.71</v>
      </c>
      <c r="AA71" s="203">
        <v>0.96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31.02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0.11</v>
      </c>
      <c r="L72" s="203">
        <v>189.65</v>
      </c>
      <c r="M72" s="203">
        <v>0.52</v>
      </c>
      <c r="N72" s="203">
        <v>1.36</v>
      </c>
      <c r="O72" s="203">
        <v>0</v>
      </c>
      <c r="P72" s="203">
        <v>1.39</v>
      </c>
      <c r="Q72" s="203">
        <v>0.25</v>
      </c>
      <c r="R72" s="203">
        <v>0.49</v>
      </c>
      <c r="S72" s="203">
        <v>0.3</v>
      </c>
      <c r="T72" s="203">
        <v>0</v>
      </c>
      <c r="U72" s="203">
        <v>1.78</v>
      </c>
      <c r="V72" s="203">
        <v>0.24</v>
      </c>
      <c r="W72" s="203">
        <v>0.4</v>
      </c>
      <c r="X72" s="203">
        <v>1.7</v>
      </c>
      <c r="Y72" s="203">
        <v>0</v>
      </c>
      <c r="Z72" s="203">
        <v>2.71</v>
      </c>
      <c r="AA72" s="203">
        <v>0.96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31.02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0.11</v>
      </c>
      <c r="L73" s="203">
        <v>124.06</v>
      </c>
      <c r="M73" s="203">
        <v>0.52</v>
      </c>
      <c r="N73" s="203">
        <v>1.36</v>
      </c>
      <c r="O73" s="203">
        <v>0</v>
      </c>
      <c r="P73" s="203">
        <v>1.39</v>
      </c>
      <c r="Q73" s="203">
        <v>0.25</v>
      </c>
      <c r="R73" s="203">
        <v>0.49</v>
      </c>
      <c r="S73" s="203">
        <v>0.3</v>
      </c>
      <c r="T73" s="203">
        <v>0</v>
      </c>
      <c r="U73" s="203">
        <v>1.78</v>
      </c>
      <c r="V73" s="203">
        <v>0.24</v>
      </c>
      <c r="W73" s="203">
        <v>0.4</v>
      </c>
      <c r="X73" s="203">
        <v>1.7</v>
      </c>
      <c r="Y73" s="203">
        <v>0</v>
      </c>
      <c r="Z73" s="203">
        <v>2.71</v>
      </c>
      <c r="AA73" s="203">
        <v>0.96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31.57</v>
      </c>
      <c r="AJ73" s="203">
        <v>0</v>
      </c>
      <c r="AK73" s="203">
        <v>3.22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0.11</v>
      </c>
      <c r="L74" s="203">
        <v>124.06</v>
      </c>
      <c r="M74" s="203">
        <v>0.52</v>
      </c>
      <c r="N74" s="203">
        <v>1.36</v>
      </c>
      <c r="O74" s="203">
        <v>0</v>
      </c>
      <c r="P74" s="203">
        <v>1.39</v>
      </c>
      <c r="Q74" s="203">
        <v>0.25</v>
      </c>
      <c r="R74" s="203">
        <v>0.49</v>
      </c>
      <c r="S74" s="203">
        <v>0.3</v>
      </c>
      <c r="T74" s="203">
        <v>0</v>
      </c>
      <c r="U74" s="203">
        <v>1.78</v>
      </c>
      <c r="V74" s="203">
        <v>0.24</v>
      </c>
      <c r="W74" s="203">
        <v>0.4</v>
      </c>
      <c r="X74" s="203">
        <v>1.7</v>
      </c>
      <c r="Y74" s="203">
        <v>0</v>
      </c>
      <c r="Z74" s="203">
        <v>2.71</v>
      </c>
      <c r="AA74" s="203">
        <v>0.96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31.22</v>
      </c>
      <c r="AJ74" s="203">
        <v>0</v>
      </c>
      <c r="AK74" s="203">
        <v>3.22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0.11</v>
      </c>
      <c r="L75" s="203">
        <v>181.81</v>
      </c>
      <c r="M75" s="203">
        <v>0.52</v>
      </c>
      <c r="N75" s="203">
        <v>1.36</v>
      </c>
      <c r="O75" s="203">
        <v>0</v>
      </c>
      <c r="P75" s="203">
        <v>1.39</v>
      </c>
      <c r="Q75" s="203">
        <v>0.25</v>
      </c>
      <c r="R75" s="203">
        <v>0.49</v>
      </c>
      <c r="S75" s="203">
        <v>0.3</v>
      </c>
      <c r="T75" s="203">
        <v>0</v>
      </c>
      <c r="U75" s="203">
        <v>1.81</v>
      </c>
      <c r="V75" s="203">
        <v>0.24</v>
      </c>
      <c r="W75" s="203">
        <v>0.4</v>
      </c>
      <c r="X75" s="203">
        <v>1.7</v>
      </c>
      <c r="Y75" s="203">
        <v>0</v>
      </c>
      <c r="Z75" s="203">
        <v>2.71</v>
      </c>
      <c r="AA75" s="203">
        <v>0.96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31.22</v>
      </c>
      <c r="AJ75" s="203">
        <v>0</v>
      </c>
      <c r="AK75" s="203">
        <v>3.22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0.11</v>
      </c>
      <c r="L76" s="203">
        <v>95.18</v>
      </c>
      <c r="M76" s="203">
        <v>0.52</v>
      </c>
      <c r="N76" s="203">
        <v>1.36</v>
      </c>
      <c r="O76" s="203">
        <v>0</v>
      </c>
      <c r="P76" s="203">
        <v>1.39</v>
      </c>
      <c r="Q76" s="203">
        <v>0.25</v>
      </c>
      <c r="R76" s="203">
        <v>0.49</v>
      </c>
      <c r="S76" s="203">
        <v>0.3</v>
      </c>
      <c r="T76" s="203">
        <v>0</v>
      </c>
      <c r="U76" s="203">
        <v>1.81</v>
      </c>
      <c r="V76" s="203">
        <v>0.24</v>
      </c>
      <c r="W76" s="203">
        <v>0.4</v>
      </c>
      <c r="X76" s="203">
        <v>1.7</v>
      </c>
      <c r="Y76" s="203">
        <v>0</v>
      </c>
      <c r="Z76" s="203">
        <v>2.71</v>
      </c>
      <c r="AA76" s="203">
        <v>0.96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31.22</v>
      </c>
      <c r="AJ76" s="203">
        <v>0</v>
      </c>
      <c r="AK76" s="203">
        <v>3.22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20.51</v>
      </c>
      <c r="J77" s="203">
        <v>0.67</v>
      </c>
      <c r="K77" s="203">
        <v>0.11</v>
      </c>
      <c r="L77" s="203">
        <v>17.29</v>
      </c>
      <c r="M77" s="203">
        <v>0.52</v>
      </c>
      <c r="N77" s="203">
        <v>1.36</v>
      </c>
      <c r="O77" s="203">
        <v>0</v>
      </c>
      <c r="P77" s="203">
        <v>1.39</v>
      </c>
      <c r="Q77" s="203">
        <v>0.27</v>
      </c>
      <c r="R77" s="203">
        <v>0.49</v>
      </c>
      <c r="S77" s="203">
        <v>0.31</v>
      </c>
      <c r="T77" s="203">
        <v>0</v>
      </c>
      <c r="U77" s="203">
        <v>1.81</v>
      </c>
      <c r="V77" s="203">
        <v>0.84</v>
      </c>
      <c r="W77" s="203">
        <v>0.4</v>
      </c>
      <c r="X77" s="203">
        <v>1.7</v>
      </c>
      <c r="Y77" s="203">
        <v>0</v>
      </c>
      <c r="Z77" s="203">
        <v>2.71</v>
      </c>
      <c r="AA77" s="203">
        <v>0.96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31.22</v>
      </c>
      <c r="AJ77" s="203">
        <v>0</v>
      </c>
      <c r="AK77" s="203">
        <v>5.04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20.51</v>
      </c>
      <c r="J78" s="203">
        <v>0.67</v>
      </c>
      <c r="K78" s="203">
        <v>0.11</v>
      </c>
      <c r="L78" s="203">
        <v>17.29</v>
      </c>
      <c r="M78" s="203">
        <v>0.52</v>
      </c>
      <c r="N78" s="203">
        <v>1.36</v>
      </c>
      <c r="O78" s="203">
        <v>0</v>
      </c>
      <c r="P78" s="203">
        <v>1.39</v>
      </c>
      <c r="Q78" s="203">
        <v>0.25</v>
      </c>
      <c r="R78" s="203">
        <v>0.49</v>
      </c>
      <c r="S78" s="203">
        <v>0.31</v>
      </c>
      <c r="T78" s="203">
        <v>0</v>
      </c>
      <c r="U78" s="203">
        <v>1.81</v>
      </c>
      <c r="V78" s="203">
        <v>1.06</v>
      </c>
      <c r="W78" s="203">
        <v>0.4</v>
      </c>
      <c r="X78" s="203">
        <v>1.7</v>
      </c>
      <c r="Y78" s="203">
        <v>0</v>
      </c>
      <c r="Z78" s="203">
        <v>2.71</v>
      </c>
      <c r="AA78" s="203">
        <v>0.96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31.22</v>
      </c>
      <c r="AJ78" s="203">
        <v>0</v>
      </c>
      <c r="AK78" s="203">
        <v>5.04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10.15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20.51</v>
      </c>
      <c r="J79" s="203">
        <v>0.67</v>
      </c>
      <c r="K79" s="203">
        <v>0.11</v>
      </c>
      <c r="L79" s="203">
        <v>17.29</v>
      </c>
      <c r="M79" s="203">
        <v>0.52</v>
      </c>
      <c r="N79" s="203">
        <v>1.36</v>
      </c>
      <c r="O79" s="203">
        <v>0</v>
      </c>
      <c r="P79" s="203">
        <v>1.39</v>
      </c>
      <c r="Q79" s="203">
        <v>0.25</v>
      </c>
      <c r="R79" s="203">
        <v>0.49</v>
      </c>
      <c r="S79" s="203">
        <v>0.31</v>
      </c>
      <c r="T79" s="203">
        <v>0</v>
      </c>
      <c r="U79" s="203">
        <v>1.89</v>
      </c>
      <c r="V79" s="203">
        <v>1.06</v>
      </c>
      <c r="W79" s="203">
        <v>0.4</v>
      </c>
      <c r="X79" s="203">
        <v>1.7</v>
      </c>
      <c r="Y79" s="203">
        <v>0</v>
      </c>
      <c r="Z79" s="203">
        <v>2.71</v>
      </c>
      <c r="AA79" s="203">
        <v>0.96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31.57</v>
      </c>
      <c r="AJ79" s="203">
        <v>0</v>
      </c>
      <c r="AK79" s="203">
        <v>5.04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10.15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20.51</v>
      </c>
      <c r="J80" s="203">
        <v>0.67</v>
      </c>
      <c r="K80" s="203">
        <v>0.11</v>
      </c>
      <c r="L80" s="203">
        <v>17.29</v>
      </c>
      <c r="M80" s="203">
        <v>0.52</v>
      </c>
      <c r="N80" s="203">
        <v>1.36</v>
      </c>
      <c r="O80" s="203">
        <v>0</v>
      </c>
      <c r="P80" s="203">
        <v>1.39</v>
      </c>
      <c r="Q80" s="203">
        <v>0.25</v>
      </c>
      <c r="R80" s="203">
        <v>0.49</v>
      </c>
      <c r="S80" s="203">
        <v>0.31</v>
      </c>
      <c r="T80" s="203">
        <v>0</v>
      </c>
      <c r="U80" s="203">
        <v>1.93</v>
      </c>
      <c r="V80" s="203">
        <v>1.82</v>
      </c>
      <c r="W80" s="203">
        <v>0.4</v>
      </c>
      <c r="X80" s="203">
        <v>1.7</v>
      </c>
      <c r="Y80" s="203">
        <v>0</v>
      </c>
      <c r="Z80" s="203">
        <v>2.71</v>
      </c>
      <c r="AA80" s="203">
        <v>0.96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31.22</v>
      </c>
      <c r="AJ80" s="203">
        <v>0</v>
      </c>
      <c r="AK80" s="203">
        <v>5.04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10.15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20.51</v>
      </c>
      <c r="J81" s="203">
        <v>0.67</v>
      </c>
      <c r="K81" s="203">
        <v>0.11</v>
      </c>
      <c r="L81" s="203">
        <v>17.29</v>
      </c>
      <c r="M81" s="203">
        <v>0.52</v>
      </c>
      <c r="N81" s="203">
        <v>1.36</v>
      </c>
      <c r="O81" s="203">
        <v>0</v>
      </c>
      <c r="P81" s="203">
        <v>1.39</v>
      </c>
      <c r="Q81" s="203">
        <v>0.25</v>
      </c>
      <c r="R81" s="203">
        <v>0.49</v>
      </c>
      <c r="S81" s="203">
        <v>0.31</v>
      </c>
      <c r="T81" s="203">
        <v>0</v>
      </c>
      <c r="U81" s="203">
        <v>1.84</v>
      </c>
      <c r="V81" s="203">
        <v>1.82</v>
      </c>
      <c r="W81" s="203">
        <v>0.4</v>
      </c>
      <c r="X81" s="203">
        <v>1.7</v>
      </c>
      <c r="Y81" s="203">
        <v>0</v>
      </c>
      <c r="Z81" s="203">
        <v>2.71</v>
      </c>
      <c r="AA81" s="203">
        <v>0.96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31.22</v>
      </c>
      <c r="AJ81" s="203">
        <v>0</v>
      </c>
      <c r="AK81" s="203">
        <v>5.04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10.15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20.51</v>
      </c>
      <c r="J82" s="203">
        <v>0.67</v>
      </c>
      <c r="K82" s="203">
        <v>0.11</v>
      </c>
      <c r="L82" s="203">
        <v>17.29</v>
      </c>
      <c r="M82" s="203">
        <v>0.52</v>
      </c>
      <c r="N82" s="203">
        <v>1.36</v>
      </c>
      <c r="O82" s="203">
        <v>0</v>
      </c>
      <c r="P82" s="203">
        <v>1.39</v>
      </c>
      <c r="Q82" s="203">
        <v>0.25</v>
      </c>
      <c r="R82" s="203">
        <v>0.49</v>
      </c>
      <c r="S82" s="203">
        <v>0.31</v>
      </c>
      <c r="T82" s="203">
        <v>0</v>
      </c>
      <c r="U82" s="203">
        <v>1.84</v>
      </c>
      <c r="V82" s="203">
        <v>1.82</v>
      </c>
      <c r="W82" s="203">
        <v>0.4</v>
      </c>
      <c r="X82" s="203">
        <v>1.7</v>
      </c>
      <c r="Y82" s="203">
        <v>0</v>
      </c>
      <c r="Z82" s="203">
        <v>2.71</v>
      </c>
      <c r="AA82" s="203">
        <v>0.96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31.22</v>
      </c>
      <c r="AJ82" s="203">
        <v>0</v>
      </c>
      <c r="AK82" s="203">
        <v>5.04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20.51</v>
      </c>
      <c r="J83" s="203">
        <v>0.67</v>
      </c>
      <c r="K83" s="203">
        <v>0.11</v>
      </c>
      <c r="L83" s="203">
        <v>17.29</v>
      </c>
      <c r="M83" s="203">
        <v>0.52</v>
      </c>
      <c r="N83" s="203">
        <v>1.36</v>
      </c>
      <c r="O83" s="203">
        <v>0</v>
      </c>
      <c r="P83" s="203">
        <v>1.39</v>
      </c>
      <c r="Q83" s="203">
        <v>0.25</v>
      </c>
      <c r="R83" s="203">
        <v>0.49</v>
      </c>
      <c r="S83" s="203">
        <v>0.31</v>
      </c>
      <c r="T83" s="203">
        <v>0</v>
      </c>
      <c r="U83" s="203">
        <v>1.84</v>
      </c>
      <c r="V83" s="203">
        <v>1.82</v>
      </c>
      <c r="W83" s="203">
        <v>0.4</v>
      </c>
      <c r="X83" s="203">
        <v>1.7</v>
      </c>
      <c r="Y83" s="203">
        <v>0</v>
      </c>
      <c r="Z83" s="203">
        <v>2.71</v>
      </c>
      <c r="AA83" s="203">
        <v>0.96</v>
      </c>
      <c r="AB83" s="203">
        <v>0</v>
      </c>
      <c r="AC83" s="203">
        <v>15.01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33.909999999999997</v>
      </c>
      <c r="AJ83" s="203">
        <v>0</v>
      </c>
      <c r="AK83" s="203">
        <v>5.04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20.51</v>
      </c>
      <c r="J84" s="203">
        <v>0.67</v>
      </c>
      <c r="K84" s="203">
        <v>0.11</v>
      </c>
      <c r="L84" s="203">
        <v>17.29</v>
      </c>
      <c r="M84" s="203">
        <v>0.52</v>
      </c>
      <c r="N84" s="203">
        <v>1.36</v>
      </c>
      <c r="O84" s="203">
        <v>0</v>
      </c>
      <c r="P84" s="203">
        <v>1.39</v>
      </c>
      <c r="Q84" s="203">
        <v>0.25</v>
      </c>
      <c r="R84" s="203">
        <v>0.49</v>
      </c>
      <c r="S84" s="203">
        <v>0.31</v>
      </c>
      <c r="T84" s="203">
        <v>0</v>
      </c>
      <c r="U84" s="203">
        <v>1.84</v>
      </c>
      <c r="V84" s="203">
        <v>1.82</v>
      </c>
      <c r="W84" s="203">
        <v>0.4</v>
      </c>
      <c r="X84" s="203">
        <v>1.7</v>
      </c>
      <c r="Y84" s="203">
        <v>0</v>
      </c>
      <c r="Z84" s="203">
        <v>2.71</v>
      </c>
      <c r="AA84" s="203">
        <v>0.96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31.19</v>
      </c>
      <c r="AJ84" s="203">
        <v>0</v>
      </c>
      <c r="AK84" s="203">
        <v>5.04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10.15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0.11</v>
      </c>
      <c r="L85" s="203">
        <v>17.29</v>
      </c>
      <c r="M85" s="203">
        <v>0.52</v>
      </c>
      <c r="N85" s="203">
        <v>1.36</v>
      </c>
      <c r="O85" s="203">
        <v>0</v>
      </c>
      <c r="P85" s="203">
        <v>1.39</v>
      </c>
      <c r="Q85" s="203">
        <v>0.25</v>
      </c>
      <c r="R85" s="203">
        <v>0.49</v>
      </c>
      <c r="S85" s="203">
        <v>0.31</v>
      </c>
      <c r="T85" s="203">
        <v>0</v>
      </c>
      <c r="U85" s="203">
        <v>1.84</v>
      </c>
      <c r="V85" s="203">
        <v>1.56</v>
      </c>
      <c r="W85" s="203">
        <v>0.4</v>
      </c>
      <c r="X85" s="203">
        <v>1.7</v>
      </c>
      <c r="Y85" s="203">
        <v>0</v>
      </c>
      <c r="Z85" s="203">
        <v>2.71</v>
      </c>
      <c r="AA85" s="203">
        <v>0.96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31.49</v>
      </c>
      <c r="AJ85" s="203">
        <v>0</v>
      </c>
      <c r="AK85" s="203">
        <v>5.04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10.15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0.11</v>
      </c>
      <c r="L86" s="203">
        <v>17.29</v>
      </c>
      <c r="M86" s="203">
        <v>0.52</v>
      </c>
      <c r="N86" s="203">
        <v>1.36</v>
      </c>
      <c r="O86" s="203">
        <v>0</v>
      </c>
      <c r="P86" s="203">
        <v>1.39</v>
      </c>
      <c r="Q86" s="203">
        <v>0.25</v>
      </c>
      <c r="R86" s="203">
        <v>0.49</v>
      </c>
      <c r="S86" s="203">
        <v>0.31</v>
      </c>
      <c r="T86" s="203">
        <v>0</v>
      </c>
      <c r="U86" s="203">
        <v>1.84</v>
      </c>
      <c r="V86" s="203">
        <v>1.33</v>
      </c>
      <c r="W86" s="203">
        <v>0.4</v>
      </c>
      <c r="X86" s="203">
        <v>1.7</v>
      </c>
      <c r="Y86" s="203">
        <v>0</v>
      </c>
      <c r="Z86" s="203">
        <v>2.71</v>
      </c>
      <c r="AA86" s="203">
        <v>0.96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31.19</v>
      </c>
      <c r="AJ86" s="203">
        <v>0</v>
      </c>
      <c r="AK86" s="203">
        <v>5.04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0.11</v>
      </c>
      <c r="L87" s="203">
        <v>17.29</v>
      </c>
      <c r="M87" s="203">
        <v>0.52</v>
      </c>
      <c r="N87" s="203">
        <v>1.36</v>
      </c>
      <c r="O87" s="203">
        <v>0</v>
      </c>
      <c r="P87" s="203">
        <v>1.39</v>
      </c>
      <c r="Q87" s="203">
        <v>0.25</v>
      </c>
      <c r="R87" s="203">
        <v>0.49</v>
      </c>
      <c r="S87" s="203">
        <v>0.31</v>
      </c>
      <c r="T87" s="203">
        <v>0</v>
      </c>
      <c r="U87" s="203">
        <v>1.84</v>
      </c>
      <c r="V87" s="203">
        <v>1.18</v>
      </c>
      <c r="W87" s="203">
        <v>0.4</v>
      </c>
      <c r="X87" s="203">
        <v>1.7</v>
      </c>
      <c r="Y87" s="203">
        <v>0</v>
      </c>
      <c r="Z87" s="203">
        <v>2.71</v>
      </c>
      <c r="AA87" s="203">
        <v>0.96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31.19</v>
      </c>
      <c r="AJ87" s="203">
        <v>0</v>
      </c>
      <c r="AK87" s="203">
        <v>5.04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0.11</v>
      </c>
      <c r="L88" s="203">
        <v>17.29</v>
      </c>
      <c r="M88" s="203">
        <v>0.52</v>
      </c>
      <c r="N88" s="203">
        <v>1.36</v>
      </c>
      <c r="O88" s="203">
        <v>0</v>
      </c>
      <c r="P88" s="203">
        <v>1.39</v>
      </c>
      <c r="Q88" s="203">
        <v>0.25</v>
      </c>
      <c r="R88" s="203">
        <v>0.49</v>
      </c>
      <c r="S88" s="203">
        <v>0.31</v>
      </c>
      <c r="T88" s="203">
        <v>0</v>
      </c>
      <c r="U88" s="203">
        <v>1.84</v>
      </c>
      <c r="V88" s="203">
        <v>1.02</v>
      </c>
      <c r="W88" s="203">
        <v>0.4</v>
      </c>
      <c r="X88" s="203">
        <v>1.7</v>
      </c>
      <c r="Y88" s="203">
        <v>0</v>
      </c>
      <c r="Z88" s="203">
        <v>2.71</v>
      </c>
      <c r="AA88" s="203">
        <v>0.96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31.19</v>
      </c>
      <c r="AJ88" s="203">
        <v>0</v>
      </c>
      <c r="AK88" s="203">
        <v>5.04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0.11</v>
      </c>
      <c r="L89" s="203">
        <v>17.29</v>
      </c>
      <c r="M89" s="203">
        <v>0.52</v>
      </c>
      <c r="N89" s="203">
        <v>1.36</v>
      </c>
      <c r="O89" s="203">
        <v>0</v>
      </c>
      <c r="P89" s="203">
        <v>1.39</v>
      </c>
      <c r="Q89" s="203">
        <v>0.25</v>
      </c>
      <c r="R89" s="203">
        <v>0.49</v>
      </c>
      <c r="S89" s="203">
        <v>0.31</v>
      </c>
      <c r="T89" s="203">
        <v>0</v>
      </c>
      <c r="U89" s="203">
        <v>1.84</v>
      </c>
      <c r="V89" s="203">
        <v>0.86</v>
      </c>
      <c r="W89" s="203">
        <v>0.4</v>
      </c>
      <c r="X89" s="203">
        <v>1.7</v>
      </c>
      <c r="Y89" s="203">
        <v>0</v>
      </c>
      <c r="Z89" s="203">
        <v>2.71</v>
      </c>
      <c r="AA89" s="203">
        <v>0.96</v>
      </c>
      <c r="AB89" s="203">
        <v>0</v>
      </c>
      <c r="AC89" s="203">
        <v>16.66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33.58</v>
      </c>
      <c r="AJ89" s="203">
        <v>0</v>
      </c>
      <c r="AK89" s="203">
        <v>5.04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0.11</v>
      </c>
      <c r="L90" s="203">
        <v>17.29</v>
      </c>
      <c r="M90" s="203">
        <v>0.52</v>
      </c>
      <c r="N90" s="203">
        <v>1.36</v>
      </c>
      <c r="O90" s="203">
        <v>0</v>
      </c>
      <c r="P90" s="203">
        <v>1.39</v>
      </c>
      <c r="Q90" s="203">
        <v>0.25</v>
      </c>
      <c r="R90" s="203">
        <v>0.49</v>
      </c>
      <c r="S90" s="203">
        <v>0.31</v>
      </c>
      <c r="T90" s="203">
        <v>0</v>
      </c>
      <c r="U90" s="203">
        <v>1.84</v>
      </c>
      <c r="V90" s="203">
        <v>0.71</v>
      </c>
      <c r="W90" s="203">
        <v>0.4</v>
      </c>
      <c r="X90" s="203">
        <v>1.7</v>
      </c>
      <c r="Y90" s="203">
        <v>0</v>
      </c>
      <c r="Z90" s="203">
        <v>2.71</v>
      </c>
      <c r="AA90" s="203">
        <v>0.96</v>
      </c>
      <c r="AB90" s="203">
        <v>0</v>
      </c>
      <c r="AC90" s="203">
        <v>16.41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33.58</v>
      </c>
      <c r="AJ90" s="203">
        <v>0</v>
      </c>
      <c r="AK90" s="203">
        <v>5.04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0.11</v>
      </c>
      <c r="L91" s="203">
        <v>17.29</v>
      </c>
      <c r="M91" s="203">
        <v>0.52</v>
      </c>
      <c r="N91" s="203">
        <v>1.36</v>
      </c>
      <c r="O91" s="203">
        <v>0</v>
      </c>
      <c r="P91" s="203">
        <v>1.39</v>
      </c>
      <c r="Q91" s="203">
        <v>0.25</v>
      </c>
      <c r="R91" s="203">
        <v>0.49</v>
      </c>
      <c r="S91" s="203">
        <v>0.31</v>
      </c>
      <c r="T91" s="203">
        <v>0</v>
      </c>
      <c r="U91" s="203">
        <v>1.84</v>
      </c>
      <c r="V91" s="203">
        <v>0.55000000000000004</v>
      </c>
      <c r="W91" s="203">
        <v>0.4</v>
      </c>
      <c r="X91" s="203">
        <v>1.7</v>
      </c>
      <c r="Y91" s="203">
        <v>0</v>
      </c>
      <c r="Z91" s="203">
        <v>2.71</v>
      </c>
      <c r="AA91" s="203">
        <v>0.96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31.49</v>
      </c>
      <c r="AJ91" s="203">
        <v>0</v>
      </c>
      <c r="AK91" s="203">
        <v>3.94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0.11</v>
      </c>
      <c r="L92" s="203">
        <v>17.29</v>
      </c>
      <c r="M92" s="203">
        <v>0.52</v>
      </c>
      <c r="N92" s="203">
        <v>1.36</v>
      </c>
      <c r="O92" s="203">
        <v>0</v>
      </c>
      <c r="P92" s="203">
        <v>1.39</v>
      </c>
      <c r="Q92" s="203">
        <v>0.25</v>
      </c>
      <c r="R92" s="203">
        <v>0.49</v>
      </c>
      <c r="S92" s="203">
        <v>0.31</v>
      </c>
      <c r="T92" s="203">
        <v>0</v>
      </c>
      <c r="U92" s="203">
        <v>1.84</v>
      </c>
      <c r="V92" s="203">
        <v>0.4</v>
      </c>
      <c r="W92" s="203">
        <v>0.4</v>
      </c>
      <c r="X92" s="203">
        <v>1.7</v>
      </c>
      <c r="Y92" s="203">
        <v>0</v>
      </c>
      <c r="Z92" s="203">
        <v>2.71</v>
      </c>
      <c r="AA92" s="203">
        <v>0.96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31.19</v>
      </c>
      <c r="AJ92" s="203">
        <v>0</v>
      </c>
      <c r="AK92" s="203">
        <v>3.94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0.11</v>
      </c>
      <c r="L93" s="203">
        <v>17.29</v>
      </c>
      <c r="M93" s="203">
        <v>0.52</v>
      </c>
      <c r="N93" s="203">
        <v>1.36</v>
      </c>
      <c r="O93" s="203">
        <v>0</v>
      </c>
      <c r="P93" s="203">
        <v>1.39</v>
      </c>
      <c r="Q93" s="203">
        <v>0.25</v>
      </c>
      <c r="R93" s="203">
        <v>0.49</v>
      </c>
      <c r="S93" s="203">
        <v>0.31</v>
      </c>
      <c r="T93" s="203">
        <v>0</v>
      </c>
      <c r="U93" s="203">
        <v>1.84</v>
      </c>
      <c r="V93" s="203">
        <v>0.24</v>
      </c>
      <c r="W93" s="203">
        <v>0.4</v>
      </c>
      <c r="X93" s="203">
        <v>1.7</v>
      </c>
      <c r="Y93" s="203">
        <v>0</v>
      </c>
      <c r="Z93" s="203">
        <v>2.71</v>
      </c>
      <c r="AA93" s="203">
        <v>0.96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31.19</v>
      </c>
      <c r="AJ93" s="203">
        <v>0</v>
      </c>
      <c r="AK93" s="203">
        <v>3.94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0.11</v>
      </c>
      <c r="L94" s="203">
        <v>17.29</v>
      </c>
      <c r="M94" s="203">
        <v>0.52</v>
      </c>
      <c r="N94" s="203">
        <v>1.36</v>
      </c>
      <c r="O94" s="203">
        <v>0</v>
      </c>
      <c r="P94" s="203">
        <v>1.39</v>
      </c>
      <c r="Q94" s="203">
        <v>0.25</v>
      </c>
      <c r="R94" s="203">
        <v>0.49</v>
      </c>
      <c r="S94" s="203">
        <v>0.31</v>
      </c>
      <c r="T94" s="203">
        <v>0</v>
      </c>
      <c r="U94" s="203">
        <v>1.84</v>
      </c>
      <c r="V94" s="203">
        <v>0.08</v>
      </c>
      <c r="W94" s="203">
        <v>0.4</v>
      </c>
      <c r="X94" s="203">
        <v>1.7</v>
      </c>
      <c r="Y94" s="203">
        <v>0</v>
      </c>
      <c r="Z94" s="203">
        <v>2.71</v>
      </c>
      <c r="AA94" s="203">
        <v>0.96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31.19</v>
      </c>
      <c r="AJ94" s="203">
        <v>0</v>
      </c>
      <c r="AK94" s="203">
        <v>3.94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0.11</v>
      </c>
      <c r="L95" s="203">
        <v>17.29</v>
      </c>
      <c r="M95" s="203">
        <v>0.52</v>
      </c>
      <c r="N95" s="203">
        <v>1.36</v>
      </c>
      <c r="O95" s="203">
        <v>0</v>
      </c>
      <c r="P95" s="203">
        <v>1.39</v>
      </c>
      <c r="Q95" s="203">
        <v>0.25</v>
      </c>
      <c r="R95" s="203">
        <v>0.49</v>
      </c>
      <c r="S95" s="203">
        <v>0.31</v>
      </c>
      <c r="T95" s="203">
        <v>0</v>
      </c>
      <c r="U95" s="203">
        <v>1.84</v>
      </c>
      <c r="V95" s="203">
        <v>0</v>
      </c>
      <c r="W95" s="203">
        <v>0.4</v>
      </c>
      <c r="X95" s="203">
        <v>1.7</v>
      </c>
      <c r="Y95" s="203">
        <v>0</v>
      </c>
      <c r="Z95" s="203">
        <v>2.71</v>
      </c>
      <c r="AA95" s="203">
        <v>0.96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31.02</v>
      </c>
      <c r="AJ95" s="203">
        <v>0</v>
      </c>
      <c r="AK95" s="203">
        <v>3.94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0.11</v>
      </c>
      <c r="L96" s="203">
        <v>17.29</v>
      </c>
      <c r="M96" s="203">
        <v>0.52</v>
      </c>
      <c r="N96" s="203">
        <v>1.36</v>
      </c>
      <c r="O96" s="203">
        <v>0</v>
      </c>
      <c r="P96" s="203">
        <v>1.39</v>
      </c>
      <c r="Q96" s="203">
        <v>0.25</v>
      </c>
      <c r="R96" s="203">
        <v>0.49</v>
      </c>
      <c r="S96" s="203">
        <v>0.31</v>
      </c>
      <c r="T96" s="203">
        <v>0</v>
      </c>
      <c r="U96" s="203">
        <v>1.84</v>
      </c>
      <c r="V96" s="203">
        <v>0</v>
      </c>
      <c r="W96" s="203">
        <v>0.4</v>
      </c>
      <c r="X96" s="203">
        <v>1.7</v>
      </c>
      <c r="Y96" s="203">
        <v>0</v>
      </c>
      <c r="Z96" s="203">
        <v>2.71</v>
      </c>
      <c r="AA96" s="203">
        <v>0.96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31.02</v>
      </c>
      <c r="AJ96" s="203">
        <v>0</v>
      </c>
      <c r="AK96" s="203">
        <v>3.94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0.11</v>
      </c>
      <c r="L97" s="203">
        <v>17.29</v>
      </c>
      <c r="M97" s="203">
        <v>0.52</v>
      </c>
      <c r="N97" s="203">
        <v>1.36</v>
      </c>
      <c r="O97" s="203">
        <v>0</v>
      </c>
      <c r="P97" s="203">
        <v>1.39</v>
      </c>
      <c r="Q97" s="203">
        <v>0.25</v>
      </c>
      <c r="R97" s="203">
        <v>0.49</v>
      </c>
      <c r="S97" s="203">
        <v>0.31</v>
      </c>
      <c r="T97" s="203">
        <v>0</v>
      </c>
      <c r="U97" s="203">
        <v>1.84</v>
      </c>
      <c r="V97" s="203">
        <v>0</v>
      </c>
      <c r="W97" s="203">
        <v>0.4</v>
      </c>
      <c r="X97" s="203">
        <v>1.7</v>
      </c>
      <c r="Y97" s="203">
        <v>0</v>
      </c>
      <c r="Z97" s="203">
        <v>2.71</v>
      </c>
      <c r="AA97" s="203">
        <v>0.96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31.02</v>
      </c>
      <c r="AJ97" s="203">
        <v>0</v>
      </c>
      <c r="AK97" s="203">
        <v>3.94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0.11</v>
      </c>
      <c r="L98" s="203">
        <v>17.29</v>
      </c>
      <c r="M98" s="203">
        <v>0.52</v>
      </c>
      <c r="N98" s="203">
        <v>1.36</v>
      </c>
      <c r="O98" s="203">
        <v>0</v>
      </c>
      <c r="P98" s="203">
        <v>1.39</v>
      </c>
      <c r="Q98" s="203">
        <v>0.25</v>
      </c>
      <c r="R98" s="203">
        <v>0.49</v>
      </c>
      <c r="S98" s="203">
        <v>0.31</v>
      </c>
      <c r="T98" s="203">
        <v>0</v>
      </c>
      <c r="U98" s="203">
        <v>1.84</v>
      </c>
      <c r="V98" s="203">
        <v>0</v>
      </c>
      <c r="W98" s="203">
        <v>0.4</v>
      </c>
      <c r="X98" s="203">
        <v>1.7</v>
      </c>
      <c r="Y98" s="203">
        <v>0</v>
      </c>
      <c r="Z98" s="203">
        <v>2.71</v>
      </c>
      <c r="AA98" s="203">
        <v>0.96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31.02</v>
      </c>
      <c r="AJ98" s="203">
        <v>0</v>
      </c>
      <c r="AK98" s="203">
        <v>3.94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0.24359999999999962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0.49223999999999984</v>
      </c>
      <c r="J99">
        <f t="shared" si="0"/>
        <v>1.4740000000000027E-2</v>
      </c>
      <c r="K99">
        <f t="shared" si="0"/>
        <v>4.0030000000000114E-2</v>
      </c>
      <c r="L99">
        <f t="shared" si="0"/>
        <v>3.5062725000000046</v>
      </c>
      <c r="M99">
        <f t="shared" si="0"/>
        <v>1.2460000000000034E-2</v>
      </c>
      <c r="N99">
        <f t="shared" si="0"/>
        <v>3.2639999999999995E-2</v>
      </c>
      <c r="O99">
        <f t="shared" si="0"/>
        <v>0</v>
      </c>
      <c r="P99">
        <f t="shared" si="0"/>
        <v>3.3749999999999961E-2</v>
      </c>
      <c r="Q99">
        <f t="shared" si="0"/>
        <v>5.8875000000000025E-2</v>
      </c>
      <c r="R99">
        <f t="shared" si="0"/>
        <v>0.13097750000000002</v>
      </c>
      <c r="S99">
        <f t="shared" si="0"/>
        <v>7.3647500000000032E-2</v>
      </c>
      <c r="T99">
        <f t="shared" si="0"/>
        <v>0</v>
      </c>
      <c r="U99">
        <f t="shared" si="0"/>
        <v>4.3892500000000036E-2</v>
      </c>
      <c r="V99">
        <f t="shared" si="0"/>
        <v>6.8580000000000099E-2</v>
      </c>
      <c r="W99">
        <f t="shared" si="0"/>
        <v>1.5869999999999967E-2</v>
      </c>
      <c r="X99">
        <f t="shared" si="0"/>
        <v>6.1452499999999813E-2</v>
      </c>
      <c r="Y99">
        <f t="shared" si="0"/>
        <v>0</v>
      </c>
      <c r="Z99">
        <f t="shared" si="0"/>
        <v>0.24701750000000031</v>
      </c>
      <c r="AA99">
        <f t="shared" si="0"/>
        <v>0.18172000000000046</v>
      </c>
      <c r="AB99">
        <f t="shared" si="0"/>
        <v>0</v>
      </c>
      <c r="AC99">
        <f t="shared" si="0"/>
        <v>0.31736750000000008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0.75179499999999966</v>
      </c>
      <c r="AJ99">
        <f t="shared" si="0"/>
        <v>0</v>
      </c>
      <c r="AK99">
        <f t="shared" si="0"/>
        <v>0.26011000000000006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-60</v>
      </c>
      <c r="D9" s="124">
        <v>0</v>
      </c>
      <c r="E9" s="124">
        <v>0</v>
      </c>
      <c r="F9" s="124">
        <v>0</v>
      </c>
      <c r="G9" s="124">
        <v>-60</v>
      </c>
      <c r="H9" s="118"/>
      <c r="I9" s="33">
        <v>7</v>
      </c>
      <c r="J9" s="124">
        <v>60</v>
      </c>
      <c r="K9" s="124">
        <v>0</v>
      </c>
      <c r="L9" s="124">
        <v>0</v>
      </c>
      <c r="M9" s="124">
        <v>0</v>
      </c>
      <c r="N9" s="124">
        <v>60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60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-60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600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600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60</v>
      </c>
      <c r="DG9" s="123">
        <f t="shared" si="32"/>
        <v>-60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-70</v>
      </c>
      <c r="D10" s="124">
        <v>0</v>
      </c>
      <c r="E10" s="124">
        <v>0</v>
      </c>
      <c r="F10" s="124">
        <v>0</v>
      </c>
      <c r="G10" s="124">
        <v>-70</v>
      </c>
      <c r="H10" s="118"/>
      <c r="I10" s="33">
        <v>8</v>
      </c>
      <c r="J10" s="124">
        <v>70</v>
      </c>
      <c r="K10" s="124">
        <v>0</v>
      </c>
      <c r="L10" s="124">
        <v>0</v>
      </c>
      <c r="M10" s="124">
        <v>0</v>
      </c>
      <c r="N10" s="124">
        <v>70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70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-70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700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700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70</v>
      </c>
      <c r="DG10" s="123">
        <f t="shared" si="32"/>
        <v>-70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-36</v>
      </c>
      <c r="D11" s="124">
        <v>0</v>
      </c>
      <c r="E11" s="124">
        <v>0</v>
      </c>
      <c r="F11" s="124">
        <v>0</v>
      </c>
      <c r="G11" s="124">
        <v>-36</v>
      </c>
      <c r="H11" s="118"/>
      <c r="I11" s="33">
        <v>9</v>
      </c>
      <c r="J11" s="124">
        <v>36</v>
      </c>
      <c r="K11" s="124">
        <v>0</v>
      </c>
      <c r="L11" s="124">
        <v>0</v>
      </c>
      <c r="M11" s="124">
        <v>0</v>
      </c>
      <c r="N11" s="124">
        <v>36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36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-36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360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360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36</v>
      </c>
      <c r="DG11" s="123">
        <f t="shared" si="32"/>
        <v>-36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-7</v>
      </c>
      <c r="D12" s="124">
        <v>0</v>
      </c>
      <c r="E12" s="124">
        <v>0</v>
      </c>
      <c r="F12" s="124">
        <v>0</v>
      </c>
      <c r="G12" s="124">
        <v>-7</v>
      </c>
      <c r="H12" s="118"/>
      <c r="I12" s="33">
        <v>10</v>
      </c>
      <c r="J12" s="124">
        <v>7</v>
      </c>
      <c r="K12" s="124">
        <v>0</v>
      </c>
      <c r="L12" s="124">
        <v>0</v>
      </c>
      <c r="M12" s="124">
        <v>0</v>
      </c>
      <c r="N12" s="124">
        <v>7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7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-7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70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70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7</v>
      </c>
      <c r="DG12" s="123">
        <f t="shared" si="32"/>
        <v>-7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-35</v>
      </c>
      <c r="D13" s="124">
        <v>0</v>
      </c>
      <c r="E13" s="124">
        <v>0</v>
      </c>
      <c r="F13" s="124">
        <v>0</v>
      </c>
      <c r="G13" s="124">
        <v>-35</v>
      </c>
      <c r="H13" s="118"/>
      <c r="I13" s="33">
        <v>11</v>
      </c>
      <c r="J13" s="124">
        <v>35</v>
      </c>
      <c r="K13" s="124">
        <v>0</v>
      </c>
      <c r="L13" s="124">
        <v>0</v>
      </c>
      <c r="M13" s="124">
        <v>0</v>
      </c>
      <c r="N13" s="124">
        <v>35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35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-35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350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350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35</v>
      </c>
      <c r="DG13" s="123">
        <f t="shared" si="32"/>
        <v>-35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-11</v>
      </c>
      <c r="D14" s="124">
        <v>0</v>
      </c>
      <c r="E14" s="124">
        <v>0</v>
      </c>
      <c r="F14" s="124">
        <v>0</v>
      </c>
      <c r="G14" s="124">
        <v>-11</v>
      </c>
      <c r="H14" s="118"/>
      <c r="I14" s="33">
        <v>12</v>
      </c>
      <c r="J14" s="124">
        <v>11</v>
      </c>
      <c r="K14" s="124">
        <v>0</v>
      </c>
      <c r="L14" s="124">
        <v>0</v>
      </c>
      <c r="M14" s="124">
        <v>0</v>
      </c>
      <c r="N14" s="124">
        <v>11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11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-11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110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110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11</v>
      </c>
      <c r="DG14" s="123">
        <f t="shared" si="32"/>
        <v>-11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-77</v>
      </c>
      <c r="D15" s="124">
        <v>0</v>
      </c>
      <c r="E15" s="124">
        <v>0</v>
      </c>
      <c r="F15" s="124">
        <v>0</v>
      </c>
      <c r="G15" s="124">
        <v>-77</v>
      </c>
      <c r="H15" s="118"/>
      <c r="I15" s="33">
        <v>13</v>
      </c>
      <c r="J15" s="124">
        <v>77</v>
      </c>
      <c r="K15" s="124">
        <v>0</v>
      </c>
      <c r="L15" s="124">
        <v>0</v>
      </c>
      <c r="M15" s="124">
        <v>0</v>
      </c>
      <c r="N15" s="124">
        <v>77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77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-77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770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770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77</v>
      </c>
      <c r="DG15" s="123">
        <f t="shared" si="32"/>
        <v>-77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-54</v>
      </c>
      <c r="D16" s="124">
        <v>0</v>
      </c>
      <c r="E16" s="124">
        <v>0</v>
      </c>
      <c r="F16" s="124">
        <v>0</v>
      </c>
      <c r="G16" s="124">
        <v>-54</v>
      </c>
      <c r="H16" s="118"/>
      <c r="I16" s="33">
        <v>14</v>
      </c>
      <c r="J16" s="124">
        <v>54</v>
      </c>
      <c r="K16" s="124">
        <v>0</v>
      </c>
      <c r="L16" s="124">
        <v>0</v>
      </c>
      <c r="M16" s="124">
        <v>0</v>
      </c>
      <c r="N16" s="124">
        <v>54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54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-54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540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540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54</v>
      </c>
      <c r="DG16" s="123">
        <f t="shared" si="32"/>
        <v>-54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-39</v>
      </c>
      <c r="D17" s="124">
        <v>0</v>
      </c>
      <c r="E17" s="124">
        <v>0</v>
      </c>
      <c r="F17" s="124">
        <v>0</v>
      </c>
      <c r="G17" s="124">
        <v>-39</v>
      </c>
      <c r="H17" s="118"/>
      <c r="I17" s="33">
        <v>15</v>
      </c>
      <c r="J17" s="124">
        <v>39</v>
      </c>
      <c r="K17" s="124">
        <v>0</v>
      </c>
      <c r="L17" s="124">
        <v>0</v>
      </c>
      <c r="M17" s="124">
        <v>0</v>
      </c>
      <c r="N17" s="124">
        <v>39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39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-39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390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390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39</v>
      </c>
      <c r="DG17" s="123">
        <f t="shared" si="32"/>
        <v>-39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-16</v>
      </c>
      <c r="D18" s="124">
        <v>0</v>
      </c>
      <c r="E18" s="124">
        <v>0</v>
      </c>
      <c r="F18" s="124">
        <v>0</v>
      </c>
      <c r="G18" s="124">
        <v>-16</v>
      </c>
      <c r="H18" s="118"/>
      <c r="I18" s="33">
        <v>16</v>
      </c>
      <c r="J18" s="124">
        <v>16</v>
      </c>
      <c r="K18" s="124">
        <v>0</v>
      </c>
      <c r="L18" s="124">
        <v>0</v>
      </c>
      <c r="M18" s="124">
        <v>0</v>
      </c>
      <c r="N18" s="124">
        <v>16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16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-16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160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160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16</v>
      </c>
      <c r="DG18" s="123">
        <f t="shared" si="32"/>
        <v>-16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-0.84699999999999998</v>
      </c>
      <c r="D19" s="124">
        <v>0</v>
      </c>
      <c r="E19" s="124">
        <v>0</v>
      </c>
      <c r="F19" s="124">
        <v>-1.153</v>
      </c>
      <c r="G19" s="124">
        <v>-2</v>
      </c>
      <c r="H19" s="118"/>
      <c r="I19" s="33">
        <v>17</v>
      </c>
      <c r="J19" s="124">
        <v>0.84699999999999998</v>
      </c>
      <c r="K19" s="124">
        <v>0</v>
      </c>
      <c r="L19" s="124">
        <v>0</v>
      </c>
      <c r="M19" s="124">
        <v>0</v>
      </c>
      <c r="N19" s="124">
        <v>0.84699999999999998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1.153</v>
      </c>
      <c r="AF19" s="124">
        <v>0</v>
      </c>
      <c r="AG19" s="124">
        <v>0</v>
      </c>
      <c r="AH19" s="124">
        <v>0</v>
      </c>
      <c r="AI19" s="124">
        <v>1.153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0.84699999999999998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-0.84699999999999998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1.153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-1.153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8.4699999999999989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8.4699999999999989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11.530000000000001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11.530000000000001</v>
      </c>
      <c r="DF19" s="123">
        <f t="shared" si="31"/>
        <v>2</v>
      </c>
      <c r="DG19" s="123">
        <f t="shared" si="32"/>
        <v>-0.84699999999999998</v>
      </c>
      <c r="DH19" s="123">
        <f t="shared" si="33"/>
        <v>0</v>
      </c>
      <c r="DI19" s="123">
        <f t="shared" si="34"/>
        <v>0</v>
      </c>
      <c r="DJ19" s="123">
        <f t="shared" si="35"/>
        <v>-1.153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-16.934999999999999</v>
      </c>
      <c r="D20" s="124">
        <v>0</v>
      </c>
      <c r="E20" s="124">
        <v>0</v>
      </c>
      <c r="F20" s="124">
        <v>-23.065000000000001</v>
      </c>
      <c r="G20" s="124">
        <v>-40</v>
      </c>
      <c r="H20" s="118"/>
      <c r="I20" s="33">
        <v>18</v>
      </c>
      <c r="J20" s="124">
        <v>16.934999999999999</v>
      </c>
      <c r="K20" s="124">
        <v>0</v>
      </c>
      <c r="L20" s="124">
        <v>0</v>
      </c>
      <c r="M20" s="124">
        <v>0</v>
      </c>
      <c r="N20" s="124">
        <v>16.934999999999999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23.065000000000001</v>
      </c>
      <c r="AF20" s="124">
        <v>0</v>
      </c>
      <c r="AG20" s="124">
        <v>0</v>
      </c>
      <c r="AH20" s="124">
        <v>0</v>
      </c>
      <c r="AI20" s="124">
        <v>23.065000000000001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16.934999999999999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-16.934999999999999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23.065000000000001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-23.065000000000001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169.35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169.35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230.65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230.65</v>
      </c>
      <c r="DF20" s="123">
        <f t="shared" si="31"/>
        <v>40</v>
      </c>
      <c r="DG20" s="123">
        <f t="shared" si="32"/>
        <v>-16.934999999999999</v>
      </c>
      <c r="DH20" s="123">
        <f t="shared" si="33"/>
        <v>0</v>
      </c>
      <c r="DI20" s="123">
        <f t="shared" si="34"/>
        <v>0</v>
      </c>
      <c r="DJ20" s="123">
        <f t="shared" si="35"/>
        <v>-23.065000000000001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-7.6210000000000004</v>
      </c>
      <c r="D21" s="124">
        <v>0</v>
      </c>
      <c r="E21" s="124">
        <v>0</v>
      </c>
      <c r="F21" s="124">
        <v>-10.379</v>
      </c>
      <c r="G21" s="124">
        <v>-18</v>
      </c>
      <c r="H21" s="118"/>
      <c r="I21" s="33">
        <v>19</v>
      </c>
      <c r="J21" s="124">
        <v>7.6210000000000004</v>
      </c>
      <c r="K21" s="124">
        <v>0</v>
      </c>
      <c r="L21" s="124">
        <v>0</v>
      </c>
      <c r="M21" s="124">
        <v>0</v>
      </c>
      <c r="N21" s="124">
        <v>7.6210000000000004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10.379</v>
      </c>
      <c r="AF21" s="124">
        <v>0</v>
      </c>
      <c r="AG21" s="124">
        <v>0</v>
      </c>
      <c r="AH21" s="124">
        <v>0</v>
      </c>
      <c r="AI21" s="124">
        <v>10.379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7.6210000000000004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-7.6210000000000004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10.379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-10.379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76.210000000000008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76.210000000000008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103.78999999999999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103.78999999999999</v>
      </c>
      <c r="DF21" s="123">
        <f t="shared" si="31"/>
        <v>18</v>
      </c>
      <c r="DG21" s="123">
        <f t="shared" si="32"/>
        <v>-7.6210000000000004</v>
      </c>
      <c r="DH21" s="123">
        <f t="shared" si="33"/>
        <v>0</v>
      </c>
      <c r="DI21" s="123">
        <f t="shared" si="34"/>
        <v>0</v>
      </c>
      <c r="DJ21" s="123">
        <f t="shared" si="35"/>
        <v>-10.379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-9.7370000000000001</v>
      </c>
      <c r="D27" s="124">
        <v>0</v>
      </c>
      <c r="E27" s="124">
        <v>0</v>
      </c>
      <c r="F27" s="124">
        <v>-13.263</v>
      </c>
      <c r="G27" s="124">
        <v>-23</v>
      </c>
      <c r="H27" s="118"/>
      <c r="I27" s="33">
        <v>25</v>
      </c>
      <c r="J27" s="124">
        <v>9.7370000000000001</v>
      </c>
      <c r="K27" s="124">
        <v>0</v>
      </c>
      <c r="L27" s="124">
        <v>0</v>
      </c>
      <c r="M27" s="124">
        <v>0</v>
      </c>
      <c r="N27" s="124">
        <v>9.7370000000000001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13.263</v>
      </c>
      <c r="AF27" s="124">
        <v>0</v>
      </c>
      <c r="AG27" s="124">
        <v>0</v>
      </c>
      <c r="AH27" s="124">
        <v>0</v>
      </c>
      <c r="AI27" s="124">
        <v>13.263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9.7370000000000001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-9.7370000000000001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13.263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-13.263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97.37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97.37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132.63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132.63</v>
      </c>
      <c r="DF27" s="123">
        <f t="shared" si="31"/>
        <v>23</v>
      </c>
      <c r="DG27" s="123">
        <f t="shared" si="32"/>
        <v>-9.7370000000000001</v>
      </c>
      <c r="DH27" s="123">
        <f t="shared" si="33"/>
        <v>0</v>
      </c>
      <c r="DI27" s="123">
        <f t="shared" si="34"/>
        <v>0</v>
      </c>
      <c r="DJ27" s="123">
        <f t="shared" si="35"/>
        <v>-13.263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-11</v>
      </c>
      <c r="D46" s="124">
        <v>0</v>
      </c>
      <c r="E46" s="124">
        <v>0</v>
      </c>
      <c r="F46" s="124">
        <v>0</v>
      </c>
      <c r="G46" s="124">
        <v>-11</v>
      </c>
      <c r="H46" s="118"/>
      <c r="I46" s="33">
        <v>44</v>
      </c>
      <c r="J46" s="124">
        <v>11</v>
      </c>
      <c r="K46" s="124">
        <v>0</v>
      </c>
      <c r="L46" s="124">
        <v>0</v>
      </c>
      <c r="M46" s="124">
        <v>0</v>
      </c>
      <c r="N46" s="124">
        <v>11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11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-11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110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110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11</v>
      </c>
      <c r="DG46" s="123">
        <f t="shared" si="32"/>
        <v>-11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-27</v>
      </c>
      <c r="D47" s="124">
        <v>0</v>
      </c>
      <c r="E47" s="124">
        <v>0</v>
      </c>
      <c r="F47" s="124">
        <v>0</v>
      </c>
      <c r="G47" s="124">
        <v>-27</v>
      </c>
      <c r="H47" s="118"/>
      <c r="I47" s="33">
        <v>45</v>
      </c>
      <c r="J47" s="124">
        <v>27</v>
      </c>
      <c r="K47" s="124">
        <v>0</v>
      </c>
      <c r="L47" s="124">
        <v>0</v>
      </c>
      <c r="M47" s="124">
        <v>0</v>
      </c>
      <c r="N47" s="124">
        <v>27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27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-27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270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270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27</v>
      </c>
      <c r="DG47" s="123">
        <f t="shared" si="32"/>
        <v>-27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-16</v>
      </c>
      <c r="D48" s="124">
        <v>0</v>
      </c>
      <c r="E48" s="124">
        <v>0</v>
      </c>
      <c r="F48" s="124">
        <v>0</v>
      </c>
      <c r="G48" s="124">
        <v>-16</v>
      </c>
      <c r="H48" s="118"/>
      <c r="I48" s="33">
        <v>46</v>
      </c>
      <c r="J48" s="124">
        <v>16</v>
      </c>
      <c r="K48" s="124">
        <v>0</v>
      </c>
      <c r="L48" s="124">
        <v>0</v>
      </c>
      <c r="M48" s="124">
        <v>0</v>
      </c>
      <c r="N48" s="124">
        <v>16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16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-16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160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160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16</v>
      </c>
      <c r="DG48" s="123">
        <f t="shared" si="32"/>
        <v>-16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-11</v>
      </c>
      <c r="D49" s="124">
        <v>0</v>
      </c>
      <c r="E49" s="124">
        <v>0</v>
      </c>
      <c r="F49" s="124">
        <v>0</v>
      </c>
      <c r="G49" s="124">
        <v>-11</v>
      </c>
      <c r="H49" s="118"/>
      <c r="I49" s="33">
        <v>47</v>
      </c>
      <c r="J49" s="124">
        <v>11</v>
      </c>
      <c r="K49" s="124">
        <v>0</v>
      </c>
      <c r="L49" s="124">
        <v>0</v>
      </c>
      <c r="M49" s="124">
        <v>0</v>
      </c>
      <c r="N49" s="124">
        <v>11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11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-11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110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110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11</v>
      </c>
      <c r="DG49" s="123">
        <f t="shared" si="32"/>
        <v>-11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</v>
      </c>
      <c r="D50" s="124">
        <v>0</v>
      </c>
      <c r="E50" s="124">
        <v>0</v>
      </c>
      <c r="F50" s="124">
        <v>0</v>
      </c>
      <c r="G50" s="124">
        <v>-6</v>
      </c>
      <c r="H50" s="118"/>
      <c r="I50" s="33">
        <v>48</v>
      </c>
      <c r="J50" s="124">
        <v>6</v>
      </c>
      <c r="K50" s="124">
        <v>0</v>
      </c>
      <c r="L50" s="124">
        <v>0</v>
      </c>
      <c r="M50" s="124">
        <v>0</v>
      </c>
      <c r="N50" s="124">
        <v>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60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6</v>
      </c>
      <c r="DG50" s="123">
        <f t="shared" si="32"/>
        <v>-6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-16</v>
      </c>
      <c r="D51" s="124">
        <v>0</v>
      </c>
      <c r="E51" s="124">
        <v>0</v>
      </c>
      <c r="F51" s="124">
        <v>0</v>
      </c>
      <c r="G51" s="124">
        <v>-16</v>
      </c>
      <c r="H51" s="118"/>
      <c r="I51" s="33">
        <v>49</v>
      </c>
      <c r="J51" s="124">
        <v>16</v>
      </c>
      <c r="K51" s="124">
        <v>0</v>
      </c>
      <c r="L51" s="124">
        <v>0</v>
      </c>
      <c r="M51" s="124">
        <v>0</v>
      </c>
      <c r="N51" s="124">
        <v>16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16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-16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160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160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16</v>
      </c>
      <c r="DG51" s="123">
        <f t="shared" si="32"/>
        <v>-16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-6</v>
      </c>
      <c r="D52" s="124">
        <v>0</v>
      </c>
      <c r="E52" s="124">
        <v>0</v>
      </c>
      <c r="F52" s="124">
        <v>0</v>
      </c>
      <c r="G52" s="124">
        <v>-6</v>
      </c>
      <c r="H52" s="118"/>
      <c r="I52" s="33">
        <v>50</v>
      </c>
      <c r="J52" s="124">
        <v>6</v>
      </c>
      <c r="K52" s="124">
        <v>0</v>
      </c>
      <c r="L52" s="124">
        <v>0</v>
      </c>
      <c r="M52" s="124">
        <v>0</v>
      </c>
      <c r="N52" s="124">
        <v>6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6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-6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60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60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6</v>
      </c>
      <c r="DG52" s="123">
        <f t="shared" si="32"/>
        <v>-6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</v>
      </c>
      <c r="D53" s="124">
        <v>0</v>
      </c>
      <c r="E53" s="124">
        <v>0</v>
      </c>
      <c r="F53" s="124">
        <v>0</v>
      </c>
      <c r="G53" s="124">
        <v>-1</v>
      </c>
      <c r="H53" s="118"/>
      <c r="I53" s="33">
        <v>51</v>
      </c>
      <c r="J53" s="124">
        <v>1</v>
      </c>
      <c r="K53" s="124">
        <v>0</v>
      </c>
      <c r="L53" s="124">
        <v>0</v>
      </c>
      <c r="M53" s="124">
        <v>0</v>
      </c>
      <c r="N53" s="124">
        <v>1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1</v>
      </c>
      <c r="DG53" s="123">
        <f t="shared" si="32"/>
        <v>-1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-4</v>
      </c>
      <c r="D54" s="124">
        <v>0</v>
      </c>
      <c r="E54" s="124">
        <v>0</v>
      </c>
      <c r="F54" s="124">
        <v>0</v>
      </c>
      <c r="G54" s="124">
        <v>-4</v>
      </c>
      <c r="H54" s="118"/>
      <c r="I54" s="33">
        <v>52</v>
      </c>
      <c r="J54" s="124">
        <v>4</v>
      </c>
      <c r="K54" s="124">
        <v>0</v>
      </c>
      <c r="L54" s="124">
        <v>0</v>
      </c>
      <c r="M54" s="124">
        <v>0</v>
      </c>
      <c r="N54" s="124">
        <v>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4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40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40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4</v>
      </c>
      <c r="DG54" s="123">
        <f t="shared" si="32"/>
        <v>-4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-4</v>
      </c>
      <c r="D57" s="124">
        <v>0</v>
      </c>
      <c r="E57" s="124">
        <v>0</v>
      </c>
      <c r="F57" s="124">
        <v>0</v>
      </c>
      <c r="G57" s="124">
        <v>-4</v>
      </c>
      <c r="H57" s="118"/>
      <c r="I57" s="33">
        <v>55</v>
      </c>
      <c r="J57" s="124">
        <v>4</v>
      </c>
      <c r="K57" s="124">
        <v>0</v>
      </c>
      <c r="L57" s="124">
        <v>0</v>
      </c>
      <c r="M57" s="124">
        <v>0</v>
      </c>
      <c r="N57" s="124">
        <v>4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4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-4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40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40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4</v>
      </c>
      <c r="DG57" s="123">
        <f t="shared" si="32"/>
        <v>-4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-26</v>
      </c>
      <c r="D58" s="124">
        <v>0</v>
      </c>
      <c r="E58" s="124">
        <v>0</v>
      </c>
      <c r="F58" s="124">
        <v>0</v>
      </c>
      <c r="G58" s="124">
        <v>-26</v>
      </c>
      <c r="H58" s="118"/>
      <c r="I58" s="33">
        <v>56</v>
      </c>
      <c r="J58" s="124">
        <v>26</v>
      </c>
      <c r="K58" s="124">
        <v>0</v>
      </c>
      <c r="L58" s="124">
        <v>0</v>
      </c>
      <c r="M58" s="124">
        <v>0</v>
      </c>
      <c r="N58" s="124">
        <v>26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26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-26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260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260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26</v>
      </c>
      <c r="DG58" s="123">
        <f t="shared" si="32"/>
        <v>-26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-77.447999999999993</v>
      </c>
      <c r="G78" s="124">
        <v>-77.447999999999993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-15</v>
      </c>
      <c r="N78" s="124">
        <v>-15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77.447999999999993</v>
      </c>
      <c r="AF78" s="124">
        <v>15</v>
      </c>
      <c r="AG78" s="124">
        <v>0</v>
      </c>
      <c r="AH78" s="124">
        <v>0</v>
      </c>
      <c r="AI78" s="124">
        <v>92.447999999999993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77.447999999999993</v>
      </c>
      <c r="BQ78" s="125">
        <f t="shared" si="47"/>
        <v>15</v>
      </c>
      <c r="BR78" s="125">
        <f t="shared" si="47"/>
        <v>0</v>
      </c>
      <c r="BS78" s="125">
        <f t="shared" si="47"/>
        <v>0</v>
      </c>
      <c r="BT78" s="125">
        <f t="shared" si="48"/>
        <v>-92.447999999999993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774.4799999999999</v>
      </c>
      <c r="DA78" s="122">
        <f t="shared" si="57"/>
        <v>150</v>
      </c>
      <c r="DB78" s="122">
        <f t="shared" si="57"/>
        <v>0</v>
      </c>
      <c r="DC78" s="122">
        <f t="shared" si="57"/>
        <v>0</v>
      </c>
      <c r="DD78" s="122">
        <f t="shared" si="58"/>
        <v>924.4799999999999</v>
      </c>
      <c r="DF78" s="123">
        <f t="shared" si="59"/>
        <v>77.447999999999993</v>
      </c>
      <c r="DG78" s="123">
        <f t="shared" si="60"/>
        <v>15</v>
      </c>
      <c r="DH78" s="123">
        <f t="shared" si="61"/>
        <v>0</v>
      </c>
      <c r="DI78" s="123">
        <f t="shared" si="62"/>
        <v>0</v>
      </c>
      <c r="DJ78" s="123">
        <f t="shared" si="63"/>
        <v>-92.447999999999993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-151</v>
      </c>
      <c r="G79" s="124">
        <v>-151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-10</v>
      </c>
      <c r="N79" s="124">
        <v>-10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151</v>
      </c>
      <c r="AF79" s="124">
        <v>10</v>
      </c>
      <c r="AG79" s="124">
        <v>0</v>
      </c>
      <c r="AH79" s="124">
        <v>0</v>
      </c>
      <c r="AI79" s="124">
        <v>161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151</v>
      </c>
      <c r="BQ79" s="125">
        <f t="shared" si="47"/>
        <v>10</v>
      </c>
      <c r="BR79" s="125">
        <f t="shared" si="47"/>
        <v>0</v>
      </c>
      <c r="BS79" s="125">
        <f t="shared" si="47"/>
        <v>0</v>
      </c>
      <c r="BT79" s="125">
        <f t="shared" si="48"/>
        <v>-161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1510</v>
      </c>
      <c r="DA79" s="122">
        <f t="shared" si="57"/>
        <v>100</v>
      </c>
      <c r="DB79" s="122">
        <f t="shared" si="57"/>
        <v>0</v>
      </c>
      <c r="DC79" s="122">
        <f t="shared" si="57"/>
        <v>0</v>
      </c>
      <c r="DD79" s="122">
        <f t="shared" si="58"/>
        <v>1610</v>
      </c>
      <c r="DF79" s="123">
        <f t="shared" si="59"/>
        <v>151</v>
      </c>
      <c r="DG79" s="123">
        <f t="shared" si="60"/>
        <v>10</v>
      </c>
      <c r="DH79" s="123">
        <f t="shared" si="61"/>
        <v>0</v>
      </c>
      <c r="DI79" s="123">
        <f t="shared" si="62"/>
        <v>0</v>
      </c>
      <c r="DJ79" s="123">
        <f t="shared" si="63"/>
        <v>-161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-164</v>
      </c>
      <c r="G80" s="124">
        <v>-164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-15</v>
      </c>
      <c r="N80" s="124">
        <v>-15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164</v>
      </c>
      <c r="AF80" s="124">
        <v>15</v>
      </c>
      <c r="AG80" s="124">
        <v>0</v>
      </c>
      <c r="AH80" s="124">
        <v>0</v>
      </c>
      <c r="AI80" s="124">
        <v>179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164</v>
      </c>
      <c r="BQ80" s="125">
        <f t="shared" si="47"/>
        <v>15</v>
      </c>
      <c r="BR80" s="125">
        <f t="shared" si="47"/>
        <v>0</v>
      </c>
      <c r="BS80" s="125">
        <f t="shared" si="47"/>
        <v>0</v>
      </c>
      <c r="BT80" s="125">
        <f t="shared" si="48"/>
        <v>-179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1640</v>
      </c>
      <c r="DA80" s="122">
        <f t="shared" si="57"/>
        <v>150</v>
      </c>
      <c r="DB80" s="122">
        <f t="shared" si="57"/>
        <v>0</v>
      </c>
      <c r="DC80" s="122">
        <f t="shared" si="57"/>
        <v>0</v>
      </c>
      <c r="DD80" s="122">
        <f t="shared" si="58"/>
        <v>1790</v>
      </c>
      <c r="DF80" s="123">
        <f t="shared" si="59"/>
        <v>164</v>
      </c>
      <c r="DG80" s="123">
        <f t="shared" si="60"/>
        <v>15</v>
      </c>
      <c r="DH80" s="123">
        <f t="shared" si="61"/>
        <v>0</v>
      </c>
      <c r="DI80" s="123">
        <f t="shared" si="62"/>
        <v>0</v>
      </c>
      <c r="DJ80" s="123">
        <f t="shared" si="63"/>
        <v>-179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-190</v>
      </c>
      <c r="G81" s="124">
        <v>-190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-20</v>
      </c>
      <c r="N81" s="124">
        <v>-20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190</v>
      </c>
      <c r="AF81" s="124">
        <v>20</v>
      </c>
      <c r="AG81" s="124">
        <v>0</v>
      </c>
      <c r="AH81" s="124">
        <v>0</v>
      </c>
      <c r="AI81" s="124">
        <v>210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190</v>
      </c>
      <c r="BQ81" s="125">
        <f t="shared" si="47"/>
        <v>20</v>
      </c>
      <c r="BR81" s="125">
        <f t="shared" si="47"/>
        <v>0</v>
      </c>
      <c r="BS81" s="125">
        <f t="shared" si="47"/>
        <v>0</v>
      </c>
      <c r="BT81" s="125">
        <f t="shared" si="48"/>
        <v>-210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1900</v>
      </c>
      <c r="DA81" s="122">
        <f t="shared" si="57"/>
        <v>200</v>
      </c>
      <c r="DB81" s="122">
        <f t="shared" si="57"/>
        <v>0</v>
      </c>
      <c r="DC81" s="122">
        <f t="shared" si="57"/>
        <v>0</v>
      </c>
      <c r="DD81" s="122">
        <f t="shared" si="58"/>
        <v>2100</v>
      </c>
      <c r="DF81" s="123">
        <f t="shared" si="59"/>
        <v>190</v>
      </c>
      <c r="DG81" s="123">
        <f t="shared" si="60"/>
        <v>20</v>
      </c>
      <c r="DH81" s="123">
        <f t="shared" si="61"/>
        <v>0</v>
      </c>
      <c r="DI81" s="123">
        <f t="shared" si="62"/>
        <v>0</v>
      </c>
      <c r="DJ81" s="123">
        <f t="shared" si="63"/>
        <v>-210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-226</v>
      </c>
      <c r="G82" s="124">
        <v>-226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-30</v>
      </c>
      <c r="N82" s="124">
        <v>-30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226</v>
      </c>
      <c r="AF82" s="124">
        <v>30</v>
      </c>
      <c r="AG82" s="124">
        <v>0</v>
      </c>
      <c r="AH82" s="124">
        <v>0</v>
      </c>
      <c r="AI82" s="124">
        <v>256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226</v>
      </c>
      <c r="BQ82" s="125">
        <f t="shared" si="47"/>
        <v>30</v>
      </c>
      <c r="BR82" s="125">
        <f t="shared" si="47"/>
        <v>0</v>
      </c>
      <c r="BS82" s="125">
        <f t="shared" si="47"/>
        <v>0</v>
      </c>
      <c r="BT82" s="125">
        <f t="shared" si="48"/>
        <v>-256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2260</v>
      </c>
      <c r="DA82" s="122">
        <f t="shared" si="57"/>
        <v>300</v>
      </c>
      <c r="DB82" s="122">
        <f t="shared" si="57"/>
        <v>0</v>
      </c>
      <c r="DC82" s="122">
        <f t="shared" si="57"/>
        <v>0</v>
      </c>
      <c r="DD82" s="122">
        <f t="shared" si="58"/>
        <v>2560</v>
      </c>
      <c r="DF82" s="123">
        <f t="shared" si="59"/>
        <v>226</v>
      </c>
      <c r="DG82" s="123">
        <f t="shared" si="60"/>
        <v>30</v>
      </c>
      <c r="DH82" s="123">
        <f t="shared" si="61"/>
        <v>0</v>
      </c>
      <c r="DI82" s="123">
        <f t="shared" si="62"/>
        <v>0</v>
      </c>
      <c r="DJ82" s="123">
        <f t="shared" si="63"/>
        <v>-256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-253.251</v>
      </c>
      <c r="G83" s="124">
        <v>-253.251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-30</v>
      </c>
      <c r="N83" s="124">
        <v>-30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253.251</v>
      </c>
      <c r="AF83" s="124">
        <v>30</v>
      </c>
      <c r="AG83" s="124">
        <v>0</v>
      </c>
      <c r="AH83" s="124">
        <v>0</v>
      </c>
      <c r="AI83" s="124">
        <v>283.25099999999998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253.251</v>
      </c>
      <c r="BQ83" s="125">
        <f t="shared" si="47"/>
        <v>30</v>
      </c>
      <c r="BR83" s="125">
        <f t="shared" si="47"/>
        <v>0</v>
      </c>
      <c r="BS83" s="125">
        <f t="shared" si="47"/>
        <v>0</v>
      </c>
      <c r="BT83" s="125">
        <f t="shared" si="48"/>
        <v>-283.25099999999998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2532.5100000000002</v>
      </c>
      <c r="DA83" s="122">
        <f t="shared" si="57"/>
        <v>300</v>
      </c>
      <c r="DB83" s="122">
        <f t="shared" si="57"/>
        <v>0</v>
      </c>
      <c r="DC83" s="122">
        <f t="shared" si="57"/>
        <v>0</v>
      </c>
      <c r="DD83" s="122">
        <f t="shared" si="58"/>
        <v>2832.51</v>
      </c>
      <c r="DF83" s="123">
        <f t="shared" si="59"/>
        <v>253.251</v>
      </c>
      <c r="DG83" s="123">
        <f t="shared" si="60"/>
        <v>30</v>
      </c>
      <c r="DH83" s="123">
        <f t="shared" si="61"/>
        <v>0</v>
      </c>
      <c r="DI83" s="123">
        <f t="shared" si="62"/>
        <v>0</v>
      </c>
      <c r="DJ83" s="123">
        <f t="shared" si="63"/>
        <v>-283.25099999999998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-248.761</v>
      </c>
      <c r="G84" s="124">
        <v>-248.761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-35</v>
      </c>
      <c r="N84" s="124">
        <v>-35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248.761</v>
      </c>
      <c r="AF84" s="124">
        <v>35</v>
      </c>
      <c r="AG84" s="124">
        <v>0</v>
      </c>
      <c r="AH84" s="124">
        <v>0</v>
      </c>
      <c r="AI84" s="124">
        <v>283.76100000000002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248.761</v>
      </c>
      <c r="BQ84" s="125">
        <f t="shared" si="47"/>
        <v>35</v>
      </c>
      <c r="BR84" s="125">
        <f t="shared" si="47"/>
        <v>0</v>
      </c>
      <c r="BS84" s="125">
        <f t="shared" si="47"/>
        <v>0</v>
      </c>
      <c r="BT84" s="125">
        <f t="shared" si="48"/>
        <v>-283.76099999999997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2487.61</v>
      </c>
      <c r="DA84" s="122">
        <f t="shared" si="57"/>
        <v>350</v>
      </c>
      <c r="DB84" s="122">
        <f t="shared" si="57"/>
        <v>0</v>
      </c>
      <c r="DC84" s="122">
        <f t="shared" si="57"/>
        <v>0</v>
      </c>
      <c r="DD84" s="122">
        <f t="shared" si="58"/>
        <v>2837.61</v>
      </c>
      <c r="DF84" s="123">
        <f t="shared" si="59"/>
        <v>248.761</v>
      </c>
      <c r="DG84" s="123">
        <f t="shared" si="60"/>
        <v>35</v>
      </c>
      <c r="DH84" s="123">
        <f t="shared" si="61"/>
        <v>0</v>
      </c>
      <c r="DI84" s="123">
        <f t="shared" si="62"/>
        <v>0</v>
      </c>
      <c r="DJ84" s="123">
        <f t="shared" si="63"/>
        <v>-283.76099999999997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-241.08699999999999</v>
      </c>
      <c r="G85" s="124">
        <v>-241.08699999999999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-45</v>
      </c>
      <c r="N85" s="124">
        <v>-45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241.08699999999999</v>
      </c>
      <c r="AF85" s="124">
        <v>45</v>
      </c>
      <c r="AG85" s="124">
        <v>0</v>
      </c>
      <c r="AH85" s="124">
        <v>0</v>
      </c>
      <c r="AI85" s="124">
        <v>286.08699999999999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241.08699999999999</v>
      </c>
      <c r="BQ85" s="125">
        <f t="shared" si="47"/>
        <v>45</v>
      </c>
      <c r="BR85" s="125">
        <f t="shared" si="47"/>
        <v>0</v>
      </c>
      <c r="BS85" s="125">
        <f t="shared" si="47"/>
        <v>0</v>
      </c>
      <c r="BT85" s="125">
        <f t="shared" si="48"/>
        <v>-286.08699999999999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2410.87</v>
      </c>
      <c r="DA85" s="122">
        <f t="shared" si="57"/>
        <v>450</v>
      </c>
      <c r="DB85" s="122">
        <f t="shared" si="57"/>
        <v>0</v>
      </c>
      <c r="DC85" s="122">
        <f t="shared" si="57"/>
        <v>0</v>
      </c>
      <c r="DD85" s="122">
        <f t="shared" si="58"/>
        <v>2860.87</v>
      </c>
      <c r="DF85" s="123">
        <f t="shared" si="59"/>
        <v>241.08699999999999</v>
      </c>
      <c r="DG85" s="123">
        <f t="shared" si="60"/>
        <v>45</v>
      </c>
      <c r="DH85" s="123">
        <f t="shared" si="61"/>
        <v>0</v>
      </c>
      <c r="DI85" s="123">
        <f t="shared" si="62"/>
        <v>0</v>
      </c>
      <c r="DJ85" s="123">
        <f t="shared" si="63"/>
        <v>-286.08699999999999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-218.65799999999999</v>
      </c>
      <c r="G86" s="124">
        <v>-218.65799999999999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-60</v>
      </c>
      <c r="N86" s="124">
        <v>-60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218.65799999999999</v>
      </c>
      <c r="AF86" s="124">
        <v>60</v>
      </c>
      <c r="AG86" s="124">
        <v>0</v>
      </c>
      <c r="AH86" s="124">
        <v>0</v>
      </c>
      <c r="AI86" s="124">
        <v>278.65800000000002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218.65799999999999</v>
      </c>
      <c r="BQ86" s="125">
        <f t="shared" si="47"/>
        <v>60</v>
      </c>
      <c r="BR86" s="125">
        <f t="shared" si="47"/>
        <v>0</v>
      </c>
      <c r="BS86" s="125">
        <f t="shared" si="47"/>
        <v>0</v>
      </c>
      <c r="BT86" s="125">
        <f t="shared" si="48"/>
        <v>-278.65800000000002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2186.58</v>
      </c>
      <c r="DA86" s="122">
        <f t="shared" si="57"/>
        <v>600</v>
      </c>
      <c r="DB86" s="122">
        <f t="shared" si="57"/>
        <v>0</v>
      </c>
      <c r="DC86" s="122">
        <f t="shared" si="57"/>
        <v>0</v>
      </c>
      <c r="DD86" s="122">
        <f t="shared" si="58"/>
        <v>2786.58</v>
      </c>
      <c r="DF86" s="123">
        <f t="shared" si="59"/>
        <v>218.65799999999999</v>
      </c>
      <c r="DG86" s="123">
        <f t="shared" si="60"/>
        <v>60</v>
      </c>
      <c r="DH86" s="123">
        <f t="shared" si="61"/>
        <v>0</v>
      </c>
      <c r="DI86" s="123">
        <f t="shared" si="62"/>
        <v>0</v>
      </c>
      <c r="DJ86" s="123">
        <f t="shared" si="63"/>
        <v>-278.65800000000002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-230.09</v>
      </c>
      <c r="G87" s="124">
        <v>-230.09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-40</v>
      </c>
      <c r="N87" s="124">
        <v>-40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230.09</v>
      </c>
      <c r="AF87" s="124">
        <v>40</v>
      </c>
      <c r="AG87" s="124">
        <v>0</v>
      </c>
      <c r="AH87" s="124">
        <v>0</v>
      </c>
      <c r="AI87" s="124">
        <v>270.08999999999997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230.09</v>
      </c>
      <c r="BQ87" s="125">
        <f t="shared" si="47"/>
        <v>40</v>
      </c>
      <c r="BR87" s="125">
        <f t="shared" si="47"/>
        <v>0</v>
      </c>
      <c r="BS87" s="125">
        <f t="shared" si="47"/>
        <v>0</v>
      </c>
      <c r="BT87" s="125">
        <f t="shared" si="48"/>
        <v>-270.09000000000003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2300.9</v>
      </c>
      <c r="DA87" s="122">
        <f t="shared" si="57"/>
        <v>400</v>
      </c>
      <c r="DB87" s="122">
        <f t="shared" si="57"/>
        <v>0</v>
      </c>
      <c r="DC87" s="122">
        <f t="shared" si="57"/>
        <v>0</v>
      </c>
      <c r="DD87" s="122">
        <f t="shared" si="58"/>
        <v>2700.9</v>
      </c>
      <c r="DF87" s="123">
        <f t="shared" si="59"/>
        <v>230.09</v>
      </c>
      <c r="DG87" s="123">
        <f t="shared" si="60"/>
        <v>40</v>
      </c>
      <c r="DH87" s="123">
        <f t="shared" si="61"/>
        <v>0</v>
      </c>
      <c r="DI87" s="123">
        <f t="shared" si="62"/>
        <v>0</v>
      </c>
      <c r="DJ87" s="123">
        <f t="shared" si="63"/>
        <v>-270.09000000000003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-195.63</v>
      </c>
      <c r="G88" s="124">
        <v>-195.63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-60</v>
      </c>
      <c r="N88" s="124">
        <v>-60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195.63</v>
      </c>
      <c r="AF88" s="124">
        <v>60</v>
      </c>
      <c r="AG88" s="124">
        <v>0</v>
      </c>
      <c r="AH88" s="124">
        <v>0</v>
      </c>
      <c r="AI88" s="124">
        <v>255.63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195.63</v>
      </c>
      <c r="BQ88" s="125">
        <f t="shared" si="47"/>
        <v>60</v>
      </c>
      <c r="BR88" s="125">
        <f t="shared" si="47"/>
        <v>0</v>
      </c>
      <c r="BS88" s="125">
        <f t="shared" si="47"/>
        <v>0</v>
      </c>
      <c r="BT88" s="125">
        <f t="shared" si="48"/>
        <v>-255.63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1956.3</v>
      </c>
      <c r="DA88" s="122">
        <f t="shared" si="57"/>
        <v>600</v>
      </c>
      <c r="DB88" s="122">
        <f t="shared" si="57"/>
        <v>0</v>
      </c>
      <c r="DC88" s="122">
        <f t="shared" si="57"/>
        <v>0</v>
      </c>
      <c r="DD88" s="122">
        <f t="shared" si="58"/>
        <v>2556.3000000000002</v>
      </c>
      <c r="DF88" s="123">
        <f t="shared" si="59"/>
        <v>195.63</v>
      </c>
      <c r="DG88" s="123">
        <f t="shared" si="60"/>
        <v>60</v>
      </c>
      <c r="DH88" s="123">
        <f t="shared" si="61"/>
        <v>0</v>
      </c>
      <c r="DI88" s="123">
        <f t="shared" si="62"/>
        <v>0</v>
      </c>
      <c r="DJ88" s="123">
        <f t="shared" si="63"/>
        <v>-255.63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-20.016999999999999</v>
      </c>
      <c r="G89" s="124">
        <v>-20.016999999999999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-12.403</v>
      </c>
      <c r="N89" s="124">
        <v>-12.403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20.016999999999999</v>
      </c>
      <c r="AF89" s="124">
        <v>12.403</v>
      </c>
      <c r="AG89" s="124">
        <v>0</v>
      </c>
      <c r="AH89" s="124">
        <v>0</v>
      </c>
      <c r="AI89" s="124">
        <v>32.42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20.016999999999999</v>
      </c>
      <c r="BQ89" s="125">
        <f t="shared" si="47"/>
        <v>12.403</v>
      </c>
      <c r="BR89" s="125">
        <f t="shared" si="47"/>
        <v>0</v>
      </c>
      <c r="BS89" s="125">
        <f t="shared" si="47"/>
        <v>0</v>
      </c>
      <c r="BT89" s="125">
        <f t="shared" si="48"/>
        <v>-32.42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200.17</v>
      </c>
      <c r="DA89" s="122">
        <f t="shared" si="57"/>
        <v>124.03</v>
      </c>
      <c r="DB89" s="122">
        <f t="shared" si="57"/>
        <v>0</v>
      </c>
      <c r="DC89" s="122">
        <f t="shared" si="57"/>
        <v>0</v>
      </c>
      <c r="DD89" s="122">
        <f t="shared" si="58"/>
        <v>324.2</v>
      </c>
      <c r="DF89" s="123">
        <f t="shared" si="59"/>
        <v>20.016999999999999</v>
      </c>
      <c r="DG89" s="123">
        <f t="shared" si="60"/>
        <v>12.403</v>
      </c>
      <c r="DH89" s="123">
        <f t="shared" si="61"/>
        <v>0</v>
      </c>
      <c r="DI89" s="123">
        <f t="shared" si="62"/>
        <v>0</v>
      </c>
      <c r="DJ89" s="123">
        <f t="shared" si="63"/>
        <v>-32.42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-1.5249999999999999</v>
      </c>
      <c r="G90" s="124">
        <v>-1.5249999999999999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-0.94499999999999995</v>
      </c>
      <c r="N90" s="124">
        <v>-0.94499999999999995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1.5249999999999999</v>
      </c>
      <c r="AF90" s="124">
        <v>0.94499999999999995</v>
      </c>
      <c r="AG90" s="124">
        <v>0</v>
      </c>
      <c r="AH90" s="124">
        <v>0</v>
      </c>
      <c r="AI90" s="124">
        <v>2.4700000000000002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1.5249999999999999</v>
      </c>
      <c r="BQ90" s="125">
        <f t="shared" si="47"/>
        <v>0.94499999999999995</v>
      </c>
      <c r="BR90" s="125">
        <f t="shared" si="47"/>
        <v>0</v>
      </c>
      <c r="BS90" s="125">
        <f t="shared" si="47"/>
        <v>0</v>
      </c>
      <c r="BT90" s="125">
        <f t="shared" si="48"/>
        <v>-2.4699999999999998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15.25</v>
      </c>
      <c r="DA90" s="122">
        <f t="shared" si="57"/>
        <v>9.4499999999999993</v>
      </c>
      <c r="DB90" s="122">
        <f t="shared" si="57"/>
        <v>0</v>
      </c>
      <c r="DC90" s="122">
        <f t="shared" si="57"/>
        <v>0</v>
      </c>
      <c r="DD90" s="122">
        <f t="shared" si="58"/>
        <v>24.7</v>
      </c>
      <c r="DF90" s="123">
        <f t="shared" si="59"/>
        <v>1.5249999999999999</v>
      </c>
      <c r="DG90" s="123">
        <f t="shared" si="60"/>
        <v>0.94499999999999995</v>
      </c>
      <c r="DH90" s="123">
        <f t="shared" si="61"/>
        <v>0</v>
      </c>
      <c r="DI90" s="123">
        <f t="shared" si="62"/>
        <v>0</v>
      </c>
      <c r="DJ90" s="123">
        <f t="shared" si="63"/>
        <v>-2.4699999999999998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0.14203499999999999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-0.14203499999999999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0.56633174999999991</v>
      </c>
      <c r="BQ99" s="129">
        <f t="shared" ref="BQ99:BT99" si="68">SUM(BQ3:BQ98)/4000</f>
        <v>9.3337000000000003E-2</v>
      </c>
      <c r="BR99" s="129">
        <f t="shared" si="68"/>
        <v>0</v>
      </c>
      <c r="BS99" s="129">
        <f t="shared" si="68"/>
        <v>0</v>
      </c>
      <c r="BT99" s="129">
        <f t="shared" si="68"/>
        <v>-0.65966875000000003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0.14203499999999999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0.14203499999999999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0.56633175000000002</v>
      </c>
      <c r="DA99" s="131">
        <f t="shared" ref="DA99:DD99" si="73">SUM(DA3:DA98)/40000</f>
        <v>9.3337000000000003E-2</v>
      </c>
      <c r="DB99" s="131">
        <f t="shared" si="73"/>
        <v>0</v>
      </c>
      <c r="DC99" s="131">
        <f t="shared" si="73"/>
        <v>0</v>
      </c>
      <c r="DD99" s="131">
        <f t="shared" si="73"/>
        <v>0.65966875000000014</v>
      </c>
      <c r="DE99" s="128"/>
      <c r="DF99" s="123">
        <f t="shared" si="59"/>
        <v>0.70836674999999993</v>
      </c>
      <c r="DG99" s="123">
        <f t="shared" si="60"/>
        <v>-4.8697999999999991E-2</v>
      </c>
      <c r="DH99" s="123">
        <f t="shared" si="61"/>
        <v>0</v>
      </c>
      <c r="DI99" s="123">
        <f t="shared" si="62"/>
        <v>0</v>
      </c>
      <c r="DJ99" s="123">
        <f t="shared" si="63"/>
        <v>-0.65966875000000003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44795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44795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D9" sqref="D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110.01</v>
      </c>
      <c r="I3" s="95">
        <v>0</v>
      </c>
      <c r="J3" s="95">
        <v>0</v>
      </c>
      <c r="K3" s="95">
        <v>0</v>
      </c>
      <c r="L3" s="95">
        <v>0</v>
      </c>
      <c r="M3" s="114">
        <v>3.37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113.38</v>
      </c>
      <c r="W3">
        <v>110.01</v>
      </c>
      <c r="X3">
        <v>0</v>
      </c>
      <c r="Y3">
        <v>0</v>
      </c>
      <c r="Z3">
        <v>3.37</v>
      </c>
      <c r="AA3">
        <v>0</v>
      </c>
    </row>
    <row r="4" spans="1:27">
      <c r="G4" t="s">
        <v>46</v>
      </c>
      <c r="H4" s="115">
        <v>65.45</v>
      </c>
      <c r="I4" s="88">
        <v>0</v>
      </c>
      <c r="J4" s="88">
        <v>0</v>
      </c>
      <c r="K4" s="88">
        <v>0</v>
      </c>
      <c r="L4" s="88">
        <v>0</v>
      </c>
      <c r="M4" s="116">
        <v>5.87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71.319999999999993</v>
      </c>
      <c r="W4">
        <v>65.45</v>
      </c>
      <c r="X4">
        <v>0</v>
      </c>
      <c r="Y4">
        <v>0</v>
      </c>
      <c r="Z4">
        <v>5.87</v>
      </c>
      <c r="AA4">
        <v>0</v>
      </c>
    </row>
    <row r="5" spans="1:27">
      <c r="G5" t="s">
        <v>47</v>
      </c>
      <c r="H5" s="115">
        <v>29.84</v>
      </c>
      <c r="I5" s="88">
        <v>0</v>
      </c>
      <c r="J5" s="88">
        <v>0</v>
      </c>
      <c r="K5" s="88">
        <v>0</v>
      </c>
      <c r="L5" s="88">
        <v>0</v>
      </c>
      <c r="M5" s="116">
        <v>2.89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32.72</v>
      </c>
      <c r="W5">
        <v>29.84</v>
      </c>
      <c r="X5">
        <v>0</v>
      </c>
      <c r="Y5">
        <v>0</v>
      </c>
      <c r="Z5">
        <v>2.89</v>
      </c>
      <c r="AA5">
        <v>0</v>
      </c>
    </row>
    <row r="6" spans="1:27">
      <c r="G6" t="s">
        <v>48</v>
      </c>
      <c r="H6" s="115">
        <v>0.96</v>
      </c>
      <c r="I6" s="88">
        <v>0</v>
      </c>
      <c r="J6" s="88">
        <v>0</v>
      </c>
      <c r="K6" s="88">
        <v>0</v>
      </c>
      <c r="L6" s="88">
        <v>0</v>
      </c>
      <c r="M6" s="116">
        <v>2.6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3.56</v>
      </c>
      <c r="W6">
        <v>0.96</v>
      </c>
      <c r="X6">
        <v>0</v>
      </c>
      <c r="Y6">
        <v>0</v>
      </c>
      <c r="Z6">
        <v>2.6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2.41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2.41</v>
      </c>
      <c r="W7">
        <v>0</v>
      </c>
      <c r="X7">
        <v>0</v>
      </c>
      <c r="Y7">
        <v>0</v>
      </c>
      <c r="Z7">
        <v>2.41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2.7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2.7</v>
      </c>
      <c r="W9">
        <v>0</v>
      </c>
      <c r="X9">
        <v>0</v>
      </c>
      <c r="Y9">
        <v>0</v>
      </c>
      <c r="Z9">
        <v>2.7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3.47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3.46</v>
      </c>
      <c r="W10">
        <v>0</v>
      </c>
      <c r="X10">
        <v>0</v>
      </c>
      <c r="Y10">
        <v>0</v>
      </c>
      <c r="Z10">
        <v>3.47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7.8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7.8</v>
      </c>
      <c r="W11">
        <v>0</v>
      </c>
      <c r="X11">
        <v>0</v>
      </c>
      <c r="Y11">
        <v>0</v>
      </c>
      <c r="Z11">
        <v>7.8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3.66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3.66</v>
      </c>
      <c r="W12">
        <v>0</v>
      </c>
      <c r="X12">
        <v>0</v>
      </c>
      <c r="Y12">
        <v>0</v>
      </c>
      <c r="Z12">
        <v>3.66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4.33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4.33</v>
      </c>
      <c r="W13">
        <v>0</v>
      </c>
      <c r="X13">
        <v>0</v>
      </c>
      <c r="Y13">
        <v>0</v>
      </c>
      <c r="Z13">
        <v>4.33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5.2</v>
      </c>
      <c r="N14" s="115">
        <v>0</v>
      </c>
      <c r="O14" s="88">
        <v>-11</v>
      </c>
      <c r="P14" s="88">
        <v>0</v>
      </c>
      <c r="Q14" s="88">
        <v>0</v>
      </c>
      <c r="R14" s="88">
        <v>0</v>
      </c>
      <c r="S14" s="116">
        <v>0</v>
      </c>
      <c r="U14" s="115">
        <v>-11</v>
      </c>
      <c r="V14" s="116">
        <v>5.2</v>
      </c>
      <c r="W14">
        <v>0</v>
      </c>
      <c r="X14">
        <v>-11</v>
      </c>
      <c r="Y14">
        <v>0</v>
      </c>
      <c r="Z14">
        <v>5.2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0.28999999999999998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0.28999999999999998</v>
      </c>
      <c r="W15">
        <v>0</v>
      </c>
      <c r="X15">
        <v>0</v>
      </c>
      <c r="Y15">
        <v>0</v>
      </c>
      <c r="Z15">
        <v>0.28999999999999998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5.97</v>
      </c>
      <c r="N16" s="115">
        <v>0</v>
      </c>
      <c r="O16" s="88">
        <v>0</v>
      </c>
      <c r="P16" s="88">
        <v>-9</v>
      </c>
      <c r="Q16" s="88">
        <v>0</v>
      </c>
      <c r="R16" s="88">
        <v>0</v>
      </c>
      <c r="S16" s="116">
        <v>0</v>
      </c>
      <c r="U16" s="115">
        <v>-9</v>
      </c>
      <c r="V16" s="116">
        <v>5.97</v>
      </c>
      <c r="W16">
        <v>0</v>
      </c>
      <c r="X16">
        <v>0</v>
      </c>
      <c r="Y16">
        <v>0</v>
      </c>
      <c r="Z16">
        <v>5.97</v>
      </c>
      <c r="AA16">
        <v>-9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7.51</v>
      </c>
      <c r="N17" s="115">
        <v>0</v>
      </c>
      <c r="O17" s="88">
        <v>-6</v>
      </c>
      <c r="P17" s="88">
        <v>-25</v>
      </c>
      <c r="Q17" s="88">
        <v>0</v>
      </c>
      <c r="R17" s="88">
        <v>0</v>
      </c>
      <c r="S17" s="116">
        <v>0</v>
      </c>
      <c r="U17" s="115">
        <v>-31</v>
      </c>
      <c r="V17" s="116">
        <v>7.51</v>
      </c>
      <c r="W17">
        <v>0</v>
      </c>
      <c r="X17">
        <v>-6</v>
      </c>
      <c r="Y17">
        <v>0</v>
      </c>
      <c r="Z17">
        <v>7.51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13.19</v>
      </c>
      <c r="N18" s="115">
        <v>0</v>
      </c>
      <c r="O18" s="88">
        <v>-41</v>
      </c>
      <c r="P18" s="88">
        <v>-39</v>
      </c>
      <c r="Q18" s="88">
        <v>0</v>
      </c>
      <c r="R18" s="88">
        <v>0</v>
      </c>
      <c r="S18" s="116">
        <v>0</v>
      </c>
      <c r="U18" s="115">
        <v>-80</v>
      </c>
      <c r="V18" s="116">
        <v>13.19</v>
      </c>
      <c r="W18">
        <v>0</v>
      </c>
      <c r="X18">
        <v>-41</v>
      </c>
      <c r="Y18">
        <v>0</v>
      </c>
      <c r="Z18">
        <v>13.19</v>
      </c>
      <c r="AA18">
        <v>-39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7.51</v>
      </c>
      <c r="N19" s="115">
        <v>0</v>
      </c>
      <c r="O19" s="88">
        <v>-71</v>
      </c>
      <c r="P19" s="88">
        <v>-45</v>
      </c>
      <c r="Q19" s="88">
        <v>0</v>
      </c>
      <c r="R19" s="88">
        <v>0</v>
      </c>
      <c r="S19" s="116">
        <v>0</v>
      </c>
      <c r="U19" s="115">
        <v>-116</v>
      </c>
      <c r="V19" s="116">
        <v>7.51</v>
      </c>
      <c r="W19">
        <v>0</v>
      </c>
      <c r="X19">
        <v>-71</v>
      </c>
      <c r="Y19">
        <v>0</v>
      </c>
      <c r="Z19">
        <v>7.51</v>
      </c>
      <c r="AA19">
        <v>-45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10.199999999999999</v>
      </c>
      <c r="N20" s="115">
        <v>0</v>
      </c>
      <c r="O20" s="88">
        <v>-66</v>
      </c>
      <c r="P20" s="88">
        <v>-29</v>
      </c>
      <c r="Q20" s="88">
        <v>0</v>
      </c>
      <c r="R20" s="88">
        <v>0</v>
      </c>
      <c r="S20" s="116">
        <v>0</v>
      </c>
      <c r="U20" s="115">
        <v>-95</v>
      </c>
      <c r="V20" s="116">
        <v>10.199999999999999</v>
      </c>
      <c r="W20">
        <v>0</v>
      </c>
      <c r="X20">
        <v>-66</v>
      </c>
      <c r="Y20">
        <v>0</v>
      </c>
      <c r="Z20">
        <v>10.199999999999999</v>
      </c>
      <c r="AA20">
        <v>-29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11.36</v>
      </c>
      <c r="N21" s="115">
        <v>0</v>
      </c>
      <c r="O21" s="88">
        <v>-76</v>
      </c>
      <c r="P21" s="88">
        <v>-55</v>
      </c>
      <c r="Q21" s="88">
        <v>0</v>
      </c>
      <c r="R21" s="88">
        <v>0</v>
      </c>
      <c r="S21" s="116">
        <v>0</v>
      </c>
      <c r="U21" s="115">
        <v>-131</v>
      </c>
      <c r="V21" s="116">
        <v>11.36</v>
      </c>
      <c r="W21">
        <v>0</v>
      </c>
      <c r="X21">
        <v>-76</v>
      </c>
      <c r="Y21">
        <v>0</v>
      </c>
      <c r="Z21">
        <v>11.36</v>
      </c>
      <c r="AA21">
        <v>-55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4.5199999999999996</v>
      </c>
      <c r="N22" s="115">
        <v>0</v>
      </c>
      <c r="O22" s="88">
        <v>-91</v>
      </c>
      <c r="P22" s="88">
        <v>-78</v>
      </c>
      <c r="Q22" s="88">
        <v>0</v>
      </c>
      <c r="R22" s="88">
        <v>0</v>
      </c>
      <c r="S22" s="116">
        <v>0</v>
      </c>
      <c r="U22" s="115">
        <v>-169</v>
      </c>
      <c r="V22" s="116">
        <v>4.5199999999999996</v>
      </c>
      <c r="W22">
        <v>0</v>
      </c>
      <c r="X22">
        <v>-91</v>
      </c>
      <c r="Y22">
        <v>0</v>
      </c>
      <c r="Z22">
        <v>4.5199999999999996</v>
      </c>
      <c r="AA22">
        <v>-78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13.19</v>
      </c>
      <c r="N23" s="115">
        <v>0</v>
      </c>
      <c r="O23" s="88">
        <v>-185</v>
      </c>
      <c r="P23" s="88">
        <v>-85</v>
      </c>
      <c r="Q23" s="88">
        <v>0</v>
      </c>
      <c r="R23" s="88">
        <v>0</v>
      </c>
      <c r="S23" s="116">
        <v>0</v>
      </c>
      <c r="U23" s="115">
        <v>-270</v>
      </c>
      <c r="V23" s="116">
        <v>13.19</v>
      </c>
      <c r="W23">
        <v>0</v>
      </c>
      <c r="X23">
        <v>-185</v>
      </c>
      <c r="Y23">
        <v>0</v>
      </c>
      <c r="Z23">
        <v>13.19</v>
      </c>
      <c r="AA23">
        <v>-85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13.19</v>
      </c>
      <c r="N24" s="115">
        <v>0</v>
      </c>
      <c r="O24" s="88">
        <v>-190</v>
      </c>
      <c r="P24" s="88">
        <v>-228.45</v>
      </c>
      <c r="Q24" s="88">
        <v>0</v>
      </c>
      <c r="R24" s="88">
        <v>0</v>
      </c>
      <c r="S24" s="116">
        <v>0</v>
      </c>
      <c r="U24" s="115">
        <v>-418.45</v>
      </c>
      <c r="V24" s="116">
        <v>13.19</v>
      </c>
      <c r="W24">
        <v>0</v>
      </c>
      <c r="X24">
        <v>-190</v>
      </c>
      <c r="Y24">
        <v>0</v>
      </c>
      <c r="Z24">
        <v>13.19</v>
      </c>
      <c r="AA24">
        <v>-228.45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13.19</v>
      </c>
      <c r="N25" s="115">
        <v>0</v>
      </c>
      <c r="O25" s="88">
        <v>-255</v>
      </c>
      <c r="P25" s="88">
        <v>-355.95</v>
      </c>
      <c r="Q25" s="88">
        <v>0</v>
      </c>
      <c r="R25" s="88">
        <v>0</v>
      </c>
      <c r="S25" s="116">
        <v>0</v>
      </c>
      <c r="U25" s="115">
        <v>-610.95000000000005</v>
      </c>
      <c r="V25" s="116">
        <v>13.19</v>
      </c>
      <c r="W25">
        <v>0</v>
      </c>
      <c r="X25">
        <v>-255</v>
      </c>
      <c r="Y25">
        <v>0</v>
      </c>
      <c r="Z25">
        <v>13.19</v>
      </c>
      <c r="AA25">
        <v>-355.95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10.88</v>
      </c>
      <c r="N26" s="115">
        <v>0</v>
      </c>
      <c r="O26" s="88">
        <v>-255</v>
      </c>
      <c r="P26" s="88">
        <v>-282</v>
      </c>
      <c r="Q26" s="88">
        <v>0</v>
      </c>
      <c r="R26" s="88">
        <v>0</v>
      </c>
      <c r="S26" s="116">
        <v>0</v>
      </c>
      <c r="U26" s="115">
        <v>-537</v>
      </c>
      <c r="V26" s="116">
        <v>10.88</v>
      </c>
      <c r="W26">
        <v>0</v>
      </c>
      <c r="X26">
        <v>-255</v>
      </c>
      <c r="Y26">
        <v>0</v>
      </c>
      <c r="Z26">
        <v>10.88</v>
      </c>
      <c r="AA26">
        <v>-282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8.9499999999999993</v>
      </c>
      <c r="N27" s="115">
        <v>0</v>
      </c>
      <c r="O27" s="88">
        <v>-180</v>
      </c>
      <c r="P27" s="88">
        <v>-291</v>
      </c>
      <c r="Q27" s="88">
        <v>0</v>
      </c>
      <c r="R27" s="88">
        <v>0</v>
      </c>
      <c r="S27" s="116">
        <v>0</v>
      </c>
      <c r="U27" s="115">
        <v>-471</v>
      </c>
      <c r="V27" s="116">
        <v>8.9499999999999993</v>
      </c>
      <c r="W27">
        <v>0</v>
      </c>
      <c r="X27">
        <v>-180</v>
      </c>
      <c r="Y27">
        <v>0</v>
      </c>
      <c r="Z27">
        <v>8.9499999999999993</v>
      </c>
      <c r="AA27">
        <v>-291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13.19</v>
      </c>
      <c r="N28" s="115">
        <v>0</v>
      </c>
      <c r="O28" s="88">
        <v>-195</v>
      </c>
      <c r="P28" s="88">
        <v>-322</v>
      </c>
      <c r="Q28" s="88">
        <v>0</v>
      </c>
      <c r="R28" s="88">
        <v>0</v>
      </c>
      <c r="S28" s="116">
        <v>0</v>
      </c>
      <c r="U28" s="115">
        <v>-517</v>
      </c>
      <c r="V28" s="116">
        <v>13.19</v>
      </c>
      <c r="W28">
        <v>0</v>
      </c>
      <c r="X28">
        <v>-195</v>
      </c>
      <c r="Y28">
        <v>0</v>
      </c>
      <c r="Z28">
        <v>13.19</v>
      </c>
      <c r="AA28">
        <v>-322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5.2</v>
      </c>
      <c r="N29" s="115">
        <v>0</v>
      </c>
      <c r="O29" s="88">
        <v>-190</v>
      </c>
      <c r="P29" s="88">
        <v>-329</v>
      </c>
      <c r="Q29" s="88">
        <v>0</v>
      </c>
      <c r="R29" s="88">
        <v>0</v>
      </c>
      <c r="S29" s="116">
        <v>0</v>
      </c>
      <c r="U29" s="115">
        <v>-519</v>
      </c>
      <c r="V29" s="116">
        <v>5.2</v>
      </c>
      <c r="W29">
        <v>0</v>
      </c>
      <c r="X29">
        <v>-190</v>
      </c>
      <c r="Y29">
        <v>0</v>
      </c>
      <c r="Z29">
        <v>5.2</v>
      </c>
      <c r="AA29">
        <v>-329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12.13</v>
      </c>
      <c r="N30" s="115">
        <v>0</v>
      </c>
      <c r="O30" s="88">
        <v>-190</v>
      </c>
      <c r="P30" s="88">
        <v>-338</v>
      </c>
      <c r="Q30" s="88">
        <v>0</v>
      </c>
      <c r="R30" s="88">
        <v>0</v>
      </c>
      <c r="S30" s="116">
        <v>0</v>
      </c>
      <c r="U30" s="115">
        <v>-528</v>
      </c>
      <c r="V30" s="116">
        <v>12.13</v>
      </c>
      <c r="W30">
        <v>0</v>
      </c>
      <c r="X30">
        <v>-190</v>
      </c>
      <c r="Y30">
        <v>0</v>
      </c>
      <c r="Z30">
        <v>12.13</v>
      </c>
      <c r="AA30">
        <v>-338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13.19</v>
      </c>
      <c r="N31" s="115">
        <v>0</v>
      </c>
      <c r="O31" s="88">
        <v>-205</v>
      </c>
      <c r="P31" s="88">
        <v>-348</v>
      </c>
      <c r="Q31" s="88">
        <v>0</v>
      </c>
      <c r="R31" s="88">
        <v>0</v>
      </c>
      <c r="S31" s="116">
        <v>0</v>
      </c>
      <c r="U31" s="115">
        <v>-553</v>
      </c>
      <c r="V31" s="116">
        <v>13.19</v>
      </c>
      <c r="W31">
        <v>0</v>
      </c>
      <c r="X31">
        <v>-205</v>
      </c>
      <c r="Y31">
        <v>0</v>
      </c>
      <c r="Z31">
        <v>13.19</v>
      </c>
      <c r="AA31">
        <v>-348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13.19</v>
      </c>
      <c r="N32" s="115">
        <v>0</v>
      </c>
      <c r="O32" s="88">
        <v>-225</v>
      </c>
      <c r="P32" s="88">
        <v>-362</v>
      </c>
      <c r="Q32" s="88">
        <v>0</v>
      </c>
      <c r="R32" s="88">
        <v>0</v>
      </c>
      <c r="S32" s="116">
        <v>0</v>
      </c>
      <c r="U32" s="115">
        <v>-587</v>
      </c>
      <c r="V32" s="116">
        <v>13.19</v>
      </c>
      <c r="W32">
        <v>0</v>
      </c>
      <c r="X32">
        <v>-225</v>
      </c>
      <c r="Y32">
        <v>0</v>
      </c>
      <c r="Z32">
        <v>13.19</v>
      </c>
      <c r="AA32">
        <v>-362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9.43</v>
      </c>
      <c r="N33" s="115">
        <v>0</v>
      </c>
      <c r="O33" s="88">
        <v>-195</v>
      </c>
      <c r="P33" s="88">
        <v>-379</v>
      </c>
      <c r="Q33" s="88">
        <v>0</v>
      </c>
      <c r="R33" s="88">
        <v>0</v>
      </c>
      <c r="S33" s="116">
        <v>0</v>
      </c>
      <c r="U33" s="115">
        <v>-574</v>
      </c>
      <c r="V33" s="116">
        <v>9.43</v>
      </c>
      <c r="W33">
        <v>0</v>
      </c>
      <c r="X33">
        <v>-195</v>
      </c>
      <c r="Y33">
        <v>0</v>
      </c>
      <c r="Z33">
        <v>9.43</v>
      </c>
      <c r="AA33">
        <v>-379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10.11</v>
      </c>
      <c r="N34" s="115">
        <v>0</v>
      </c>
      <c r="O34" s="88">
        <v>-195</v>
      </c>
      <c r="P34" s="88">
        <v>-237</v>
      </c>
      <c r="Q34" s="88">
        <v>0</v>
      </c>
      <c r="R34" s="88">
        <v>0</v>
      </c>
      <c r="S34" s="116">
        <v>0</v>
      </c>
      <c r="U34" s="115">
        <v>-432</v>
      </c>
      <c r="V34" s="116">
        <v>10.11</v>
      </c>
      <c r="W34">
        <v>0</v>
      </c>
      <c r="X34">
        <v>-195</v>
      </c>
      <c r="Y34">
        <v>0</v>
      </c>
      <c r="Z34">
        <v>10.11</v>
      </c>
      <c r="AA34">
        <v>-237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12.42</v>
      </c>
      <c r="N35" s="115">
        <v>0</v>
      </c>
      <c r="O35" s="88">
        <v>-150.97999999999999</v>
      </c>
      <c r="P35" s="88">
        <v>-250</v>
      </c>
      <c r="Q35" s="88">
        <v>0</v>
      </c>
      <c r="R35" s="88">
        <v>0</v>
      </c>
      <c r="S35" s="116">
        <v>0</v>
      </c>
      <c r="U35" s="115">
        <v>-400.98</v>
      </c>
      <c r="V35" s="116">
        <v>12.42</v>
      </c>
      <c r="W35">
        <v>0</v>
      </c>
      <c r="X35">
        <v>-150.97999999999999</v>
      </c>
      <c r="Y35">
        <v>0</v>
      </c>
      <c r="Z35">
        <v>12.42</v>
      </c>
      <c r="AA35">
        <v>-250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5.68</v>
      </c>
      <c r="N36" s="115">
        <v>0</v>
      </c>
      <c r="O36" s="88">
        <v>-172</v>
      </c>
      <c r="P36" s="88">
        <v>-262</v>
      </c>
      <c r="Q36" s="88">
        <v>0</v>
      </c>
      <c r="R36" s="88">
        <v>0</v>
      </c>
      <c r="S36" s="116">
        <v>0</v>
      </c>
      <c r="U36" s="115">
        <v>-434</v>
      </c>
      <c r="V36" s="116">
        <v>5.68</v>
      </c>
      <c r="W36">
        <v>0</v>
      </c>
      <c r="X36">
        <v>-172</v>
      </c>
      <c r="Y36">
        <v>0</v>
      </c>
      <c r="Z36">
        <v>5.68</v>
      </c>
      <c r="AA36">
        <v>-262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13.19</v>
      </c>
      <c r="N37" s="115">
        <v>0</v>
      </c>
      <c r="O37" s="88">
        <v>-192</v>
      </c>
      <c r="P37" s="88">
        <v>-269</v>
      </c>
      <c r="Q37" s="88">
        <v>0</v>
      </c>
      <c r="R37" s="88">
        <v>0</v>
      </c>
      <c r="S37" s="116">
        <v>0</v>
      </c>
      <c r="U37" s="115">
        <v>-461</v>
      </c>
      <c r="V37" s="116">
        <v>13.19</v>
      </c>
      <c r="W37">
        <v>0</v>
      </c>
      <c r="X37">
        <v>-192</v>
      </c>
      <c r="Y37">
        <v>0</v>
      </c>
      <c r="Z37">
        <v>13.19</v>
      </c>
      <c r="AA37">
        <v>-269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13.19</v>
      </c>
      <c r="N38" s="115">
        <v>0</v>
      </c>
      <c r="O38" s="88">
        <v>-186</v>
      </c>
      <c r="P38" s="88">
        <v>-266</v>
      </c>
      <c r="Q38" s="88">
        <v>0</v>
      </c>
      <c r="R38" s="88">
        <v>0</v>
      </c>
      <c r="S38" s="116">
        <v>0</v>
      </c>
      <c r="U38" s="115">
        <v>-452</v>
      </c>
      <c r="V38" s="116">
        <v>13.19</v>
      </c>
      <c r="W38">
        <v>0</v>
      </c>
      <c r="X38">
        <v>-186</v>
      </c>
      <c r="Y38">
        <v>0</v>
      </c>
      <c r="Z38">
        <v>13.19</v>
      </c>
      <c r="AA38">
        <v>-266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13.19</v>
      </c>
      <c r="N39" s="115">
        <v>0</v>
      </c>
      <c r="O39" s="88">
        <v>-156</v>
      </c>
      <c r="P39" s="88">
        <v>-239</v>
      </c>
      <c r="Q39" s="88">
        <v>0</v>
      </c>
      <c r="R39" s="88">
        <v>0</v>
      </c>
      <c r="S39" s="116">
        <v>0</v>
      </c>
      <c r="U39" s="115">
        <v>-395</v>
      </c>
      <c r="V39" s="116">
        <v>13.19</v>
      </c>
      <c r="W39">
        <v>0</v>
      </c>
      <c r="X39">
        <v>-156</v>
      </c>
      <c r="Y39">
        <v>0</v>
      </c>
      <c r="Z39">
        <v>13.19</v>
      </c>
      <c r="AA39">
        <v>-239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12.71</v>
      </c>
      <c r="N40" s="115">
        <v>0</v>
      </c>
      <c r="O40" s="88">
        <v>-162</v>
      </c>
      <c r="P40" s="88">
        <v>-194</v>
      </c>
      <c r="Q40" s="88">
        <v>0</v>
      </c>
      <c r="R40" s="88">
        <v>0</v>
      </c>
      <c r="S40" s="116">
        <v>0</v>
      </c>
      <c r="U40" s="115">
        <v>-356</v>
      </c>
      <c r="V40" s="116">
        <v>12.7</v>
      </c>
      <c r="W40">
        <v>0</v>
      </c>
      <c r="X40">
        <v>-162</v>
      </c>
      <c r="Y40">
        <v>0</v>
      </c>
      <c r="Z40">
        <v>12.71</v>
      </c>
      <c r="AA40">
        <v>-194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13.19</v>
      </c>
      <c r="N41" s="115">
        <v>0</v>
      </c>
      <c r="O41" s="88">
        <v>-132</v>
      </c>
      <c r="P41" s="88">
        <v>-146</v>
      </c>
      <c r="Q41" s="88">
        <v>0</v>
      </c>
      <c r="R41" s="88">
        <v>0</v>
      </c>
      <c r="S41" s="116">
        <v>0</v>
      </c>
      <c r="U41" s="115">
        <v>-278</v>
      </c>
      <c r="V41" s="116">
        <v>13.19</v>
      </c>
      <c r="W41">
        <v>0</v>
      </c>
      <c r="X41">
        <v>-132</v>
      </c>
      <c r="Y41">
        <v>0</v>
      </c>
      <c r="Z41">
        <v>13.19</v>
      </c>
      <c r="AA41">
        <v>-146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12.71</v>
      </c>
      <c r="N42" s="115">
        <v>0</v>
      </c>
      <c r="O42" s="88">
        <v>-122</v>
      </c>
      <c r="P42" s="88">
        <v>-107</v>
      </c>
      <c r="Q42" s="88">
        <v>0</v>
      </c>
      <c r="R42" s="88">
        <v>0</v>
      </c>
      <c r="S42" s="116">
        <v>0</v>
      </c>
      <c r="U42" s="115">
        <v>-229</v>
      </c>
      <c r="V42" s="116">
        <v>12.7</v>
      </c>
      <c r="W42">
        <v>0</v>
      </c>
      <c r="X42">
        <v>-122</v>
      </c>
      <c r="Y42">
        <v>0</v>
      </c>
      <c r="Z42">
        <v>12.71</v>
      </c>
      <c r="AA42">
        <v>-107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5.29</v>
      </c>
      <c r="N43" s="115">
        <v>0</v>
      </c>
      <c r="O43" s="88">
        <v>-104.96</v>
      </c>
      <c r="P43" s="88">
        <v>-83</v>
      </c>
      <c r="Q43" s="88">
        <v>0</v>
      </c>
      <c r="R43" s="88">
        <v>0</v>
      </c>
      <c r="S43" s="116">
        <v>0</v>
      </c>
      <c r="U43" s="115">
        <v>-187.96</v>
      </c>
      <c r="V43" s="116">
        <v>5.29</v>
      </c>
      <c r="W43">
        <v>0</v>
      </c>
      <c r="X43">
        <v>-104.96</v>
      </c>
      <c r="Y43">
        <v>0</v>
      </c>
      <c r="Z43">
        <v>5.29</v>
      </c>
      <c r="AA43">
        <v>-83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10.97</v>
      </c>
      <c r="N44" s="115">
        <v>0</v>
      </c>
      <c r="O44" s="88">
        <v>-92</v>
      </c>
      <c r="P44" s="88">
        <v>-60</v>
      </c>
      <c r="Q44" s="88">
        <v>0</v>
      </c>
      <c r="R44" s="88">
        <v>0</v>
      </c>
      <c r="S44" s="116">
        <v>0</v>
      </c>
      <c r="U44" s="115">
        <v>-152</v>
      </c>
      <c r="V44" s="116">
        <v>10.97</v>
      </c>
      <c r="W44">
        <v>0</v>
      </c>
      <c r="X44">
        <v>-92</v>
      </c>
      <c r="Y44">
        <v>0</v>
      </c>
      <c r="Z44">
        <v>10.97</v>
      </c>
      <c r="AA44">
        <v>-60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8.2799999999999994</v>
      </c>
      <c r="N45" s="115">
        <v>0</v>
      </c>
      <c r="O45" s="88">
        <v>-72</v>
      </c>
      <c r="P45" s="88">
        <v>-43</v>
      </c>
      <c r="Q45" s="88">
        <v>0</v>
      </c>
      <c r="R45" s="88">
        <v>0</v>
      </c>
      <c r="S45" s="116">
        <v>0</v>
      </c>
      <c r="U45" s="115">
        <v>-115</v>
      </c>
      <c r="V45" s="116">
        <v>8.2799999999999994</v>
      </c>
      <c r="W45">
        <v>0</v>
      </c>
      <c r="X45">
        <v>-72</v>
      </c>
      <c r="Y45">
        <v>0</v>
      </c>
      <c r="Z45">
        <v>8.2799999999999994</v>
      </c>
      <c r="AA45">
        <v>-43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13.19</v>
      </c>
      <c r="N46" s="115">
        <v>0</v>
      </c>
      <c r="O46" s="88">
        <v>-36</v>
      </c>
      <c r="P46" s="88">
        <v>-31</v>
      </c>
      <c r="Q46" s="88">
        <v>0</v>
      </c>
      <c r="R46" s="88">
        <v>0</v>
      </c>
      <c r="S46" s="116">
        <v>0</v>
      </c>
      <c r="U46" s="115">
        <v>-67</v>
      </c>
      <c r="V46" s="116">
        <v>13.19</v>
      </c>
      <c r="W46">
        <v>0</v>
      </c>
      <c r="X46">
        <v>-36</v>
      </c>
      <c r="Y46">
        <v>0</v>
      </c>
      <c r="Z46">
        <v>13.19</v>
      </c>
      <c r="AA46">
        <v>-31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8.18</v>
      </c>
      <c r="N47" s="115">
        <v>0</v>
      </c>
      <c r="O47" s="88">
        <v>-6</v>
      </c>
      <c r="P47" s="88">
        <v>-18</v>
      </c>
      <c r="Q47" s="88">
        <v>0</v>
      </c>
      <c r="R47" s="88">
        <v>0</v>
      </c>
      <c r="S47" s="116">
        <v>0</v>
      </c>
      <c r="U47" s="115">
        <v>-24</v>
      </c>
      <c r="V47" s="116">
        <v>8.18</v>
      </c>
      <c r="W47">
        <v>0</v>
      </c>
      <c r="X47">
        <v>-6</v>
      </c>
      <c r="Y47">
        <v>0</v>
      </c>
      <c r="Z47">
        <v>8.18</v>
      </c>
      <c r="AA47">
        <v>-18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6.93</v>
      </c>
      <c r="N48" s="115">
        <v>0</v>
      </c>
      <c r="O48" s="88">
        <v>-1</v>
      </c>
      <c r="P48" s="88">
        <v>-12</v>
      </c>
      <c r="Q48" s="88">
        <v>0</v>
      </c>
      <c r="R48" s="88">
        <v>0</v>
      </c>
      <c r="S48" s="116">
        <v>0</v>
      </c>
      <c r="U48" s="115">
        <v>-13</v>
      </c>
      <c r="V48" s="116">
        <v>6.93</v>
      </c>
      <c r="W48">
        <v>0</v>
      </c>
      <c r="X48">
        <v>-1</v>
      </c>
      <c r="Y48">
        <v>0</v>
      </c>
      <c r="Z48">
        <v>6.93</v>
      </c>
      <c r="AA48">
        <v>-12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8.86</v>
      </c>
      <c r="N49" s="115">
        <v>0</v>
      </c>
      <c r="O49" s="88">
        <v>-1</v>
      </c>
      <c r="P49" s="88">
        <v>-1</v>
      </c>
      <c r="Q49" s="88">
        <v>0</v>
      </c>
      <c r="R49" s="88">
        <v>0</v>
      </c>
      <c r="S49" s="116">
        <v>0</v>
      </c>
      <c r="U49" s="115">
        <v>-2</v>
      </c>
      <c r="V49" s="116">
        <v>8.86</v>
      </c>
      <c r="W49">
        <v>0</v>
      </c>
      <c r="X49">
        <v>-1</v>
      </c>
      <c r="Y49">
        <v>0</v>
      </c>
      <c r="Z49">
        <v>8.86</v>
      </c>
      <c r="AA49">
        <v>-1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4.24</v>
      </c>
      <c r="N50" s="115">
        <v>0</v>
      </c>
      <c r="O50" s="88">
        <v>-1</v>
      </c>
      <c r="P50" s="88">
        <v>0</v>
      </c>
      <c r="Q50" s="88">
        <v>0</v>
      </c>
      <c r="R50" s="88">
        <v>0</v>
      </c>
      <c r="S50" s="116">
        <v>0</v>
      </c>
      <c r="U50" s="115">
        <v>-1</v>
      </c>
      <c r="V50" s="116">
        <v>4.24</v>
      </c>
      <c r="W50">
        <v>0</v>
      </c>
      <c r="X50">
        <v>-1</v>
      </c>
      <c r="Y50">
        <v>0</v>
      </c>
      <c r="Z50">
        <v>4.24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11.65</v>
      </c>
      <c r="N51" s="115">
        <v>0</v>
      </c>
      <c r="O51" s="88">
        <v>-1</v>
      </c>
      <c r="P51" s="88">
        <v>0</v>
      </c>
      <c r="Q51" s="88">
        <v>0</v>
      </c>
      <c r="R51" s="88">
        <v>0</v>
      </c>
      <c r="S51" s="116">
        <v>0</v>
      </c>
      <c r="U51" s="115">
        <v>-1</v>
      </c>
      <c r="V51" s="116">
        <v>11.65</v>
      </c>
      <c r="W51">
        <v>0</v>
      </c>
      <c r="X51">
        <v>-1</v>
      </c>
      <c r="Y51">
        <v>0</v>
      </c>
      <c r="Z51">
        <v>11.65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9.0500000000000007</v>
      </c>
      <c r="N52" s="115">
        <v>0</v>
      </c>
      <c r="O52" s="88">
        <v>-1</v>
      </c>
      <c r="P52" s="88">
        <v>0</v>
      </c>
      <c r="Q52" s="88">
        <v>0</v>
      </c>
      <c r="R52" s="88">
        <v>0</v>
      </c>
      <c r="S52" s="116">
        <v>0</v>
      </c>
      <c r="U52" s="115">
        <v>-1</v>
      </c>
      <c r="V52" s="116">
        <v>9.0500000000000007</v>
      </c>
      <c r="W52">
        <v>0</v>
      </c>
      <c r="X52">
        <v>-1</v>
      </c>
      <c r="Y52">
        <v>0</v>
      </c>
      <c r="Z52">
        <v>9.0500000000000007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12.8</v>
      </c>
      <c r="N53" s="115">
        <v>0</v>
      </c>
      <c r="O53" s="88">
        <v>-1</v>
      </c>
      <c r="P53" s="88">
        <v>-4</v>
      </c>
      <c r="Q53" s="88">
        <v>0</v>
      </c>
      <c r="R53" s="88">
        <v>0</v>
      </c>
      <c r="S53" s="116">
        <v>0</v>
      </c>
      <c r="U53" s="115">
        <v>-5</v>
      </c>
      <c r="V53" s="116">
        <v>12.8</v>
      </c>
      <c r="W53">
        <v>0</v>
      </c>
      <c r="X53">
        <v>-1</v>
      </c>
      <c r="Y53">
        <v>0</v>
      </c>
      <c r="Z53">
        <v>12.8</v>
      </c>
      <c r="AA53">
        <v>-4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9.6300000000000008</v>
      </c>
      <c r="N54" s="115">
        <v>0</v>
      </c>
      <c r="O54" s="88">
        <v>-6</v>
      </c>
      <c r="P54" s="88">
        <v>-41</v>
      </c>
      <c r="Q54" s="88">
        <v>0</v>
      </c>
      <c r="R54" s="88">
        <v>0</v>
      </c>
      <c r="S54" s="116">
        <v>0</v>
      </c>
      <c r="U54" s="115">
        <v>-47</v>
      </c>
      <c r="V54" s="116">
        <v>9.6199999999999992</v>
      </c>
      <c r="W54">
        <v>0</v>
      </c>
      <c r="X54">
        <v>-6</v>
      </c>
      <c r="Y54">
        <v>0</v>
      </c>
      <c r="Z54">
        <v>9.6300000000000008</v>
      </c>
      <c r="AA54">
        <v>-41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10.199999999999999</v>
      </c>
      <c r="N55" s="115">
        <v>0</v>
      </c>
      <c r="O55" s="88">
        <v>-51</v>
      </c>
      <c r="P55" s="88">
        <v>-96</v>
      </c>
      <c r="Q55" s="88">
        <v>0</v>
      </c>
      <c r="R55" s="88">
        <v>0</v>
      </c>
      <c r="S55" s="116">
        <v>0</v>
      </c>
      <c r="U55" s="115">
        <v>-147</v>
      </c>
      <c r="V55" s="116">
        <v>10.199999999999999</v>
      </c>
      <c r="W55">
        <v>0</v>
      </c>
      <c r="X55">
        <v>-51</v>
      </c>
      <c r="Y55">
        <v>0</v>
      </c>
      <c r="Z55">
        <v>10.199999999999999</v>
      </c>
      <c r="AA55">
        <v>-96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9.91</v>
      </c>
      <c r="N56" s="115">
        <v>0</v>
      </c>
      <c r="O56" s="88">
        <v>-61</v>
      </c>
      <c r="P56" s="88">
        <v>-114</v>
      </c>
      <c r="Q56" s="88">
        <v>0</v>
      </c>
      <c r="R56" s="88">
        <v>0</v>
      </c>
      <c r="S56" s="116">
        <v>0</v>
      </c>
      <c r="U56" s="115">
        <v>-175</v>
      </c>
      <c r="V56" s="116">
        <v>9.91</v>
      </c>
      <c r="W56">
        <v>0</v>
      </c>
      <c r="X56">
        <v>-61</v>
      </c>
      <c r="Y56">
        <v>0</v>
      </c>
      <c r="Z56">
        <v>9.91</v>
      </c>
      <c r="AA56">
        <v>-114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2.02</v>
      </c>
      <c r="N57" s="115">
        <v>0</v>
      </c>
      <c r="O57" s="88">
        <v>-51</v>
      </c>
      <c r="P57" s="88">
        <v>-78</v>
      </c>
      <c r="Q57" s="88">
        <v>0</v>
      </c>
      <c r="R57" s="88">
        <v>0</v>
      </c>
      <c r="S57" s="116">
        <v>0</v>
      </c>
      <c r="U57" s="115">
        <v>-129</v>
      </c>
      <c r="V57" s="116">
        <v>2.02</v>
      </c>
      <c r="W57">
        <v>0</v>
      </c>
      <c r="X57">
        <v>-51</v>
      </c>
      <c r="Y57">
        <v>0</v>
      </c>
      <c r="Z57">
        <v>2.02</v>
      </c>
      <c r="AA57">
        <v>-78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5.78</v>
      </c>
      <c r="N58" s="115">
        <v>0</v>
      </c>
      <c r="O58" s="88">
        <v>-1</v>
      </c>
      <c r="P58" s="88">
        <v>-27</v>
      </c>
      <c r="Q58" s="88">
        <v>0</v>
      </c>
      <c r="R58" s="88">
        <v>0</v>
      </c>
      <c r="S58" s="116">
        <v>0</v>
      </c>
      <c r="U58" s="115">
        <v>-28</v>
      </c>
      <c r="V58" s="116">
        <v>5.78</v>
      </c>
      <c r="W58">
        <v>0</v>
      </c>
      <c r="X58">
        <v>-1</v>
      </c>
      <c r="Y58">
        <v>0</v>
      </c>
      <c r="Z58">
        <v>5.78</v>
      </c>
      <c r="AA58">
        <v>-27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7.8</v>
      </c>
      <c r="W59">
        <v>0</v>
      </c>
      <c r="X59">
        <v>0</v>
      </c>
      <c r="Y59">
        <v>0</v>
      </c>
      <c r="Z59">
        <v>7.8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13.19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13.19</v>
      </c>
      <c r="W60">
        <v>0</v>
      </c>
      <c r="X60">
        <v>0</v>
      </c>
      <c r="Y60">
        <v>0</v>
      </c>
      <c r="Z60">
        <v>13.19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11.94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11.94</v>
      </c>
      <c r="W61">
        <v>0</v>
      </c>
      <c r="X61">
        <v>0</v>
      </c>
      <c r="Y61">
        <v>0</v>
      </c>
      <c r="Z61">
        <v>11.94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10.01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10.01</v>
      </c>
      <c r="W62">
        <v>0</v>
      </c>
      <c r="X62">
        <v>0</v>
      </c>
      <c r="Y62">
        <v>0</v>
      </c>
      <c r="Z62">
        <v>10.01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9.82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9.82</v>
      </c>
      <c r="W63">
        <v>0</v>
      </c>
      <c r="X63">
        <v>0</v>
      </c>
      <c r="Y63">
        <v>0</v>
      </c>
      <c r="Z63">
        <v>9.82</v>
      </c>
      <c r="AA63">
        <v>0</v>
      </c>
    </row>
    <row r="64" spans="7:27">
      <c r="G64" t="s">
        <v>106</v>
      </c>
      <c r="H64" s="115">
        <v>7.7</v>
      </c>
      <c r="I64" s="88">
        <v>0</v>
      </c>
      <c r="J64" s="88">
        <v>0</v>
      </c>
      <c r="K64" s="88">
        <v>0</v>
      </c>
      <c r="L64" s="88">
        <v>0</v>
      </c>
      <c r="M64" s="116">
        <v>4.33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12.03</v>
      </c>
      <c r="W64">
        <v>7.7</v>
      </c>
      <c r="X64">
        <v>0</v>
      </c>
      <c r="Y64">
        <v>0</v>
      </c>
      <c r="Z64">
        <v>4.33</v>
      </c>
      <c r="AA64">
        <v>0</v>
      </c>
    </row>
    <row r="65" spans="7:27">
      <c r="G65" t="s">
        <v>107</v>
      </c>
      <c r="H65" s="115">
        <v>21.18</v>
      </c>
      <c r="I65" s="88">
        <v>0</v>
      </c>
      <c r="J65" s="88">
        <v>0</v>
      </c>
      <c r="K65" s="88">
        <v>0</v>
      </c>
      <c r="L65" s="88">
        <v>0</v>
      </c>
      <c r="M65" s="116">
        <v>12.99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34.17</v>
      </c>
      <c r="W65">
        <v>21.18</v>
      </c>
      <c r="X65">
        <v>0</v>
      </c>
      <c r="Y65">
        <v>0</v>
      </c>
      <c r="Z65">
        <v>12.99</v>
      </c>
      <c r="AA65">
        <v>0</v>
      </c>
    </row>
    <row r="66" spans="7:27">
      <c r="G66" t="s">
        <v>108</v>
      </c>
      <c r="H66" s="115">
        <v>30.8</v>
      </c>
      <c r="I66" s="88">
        <v>0</v>
      </c>
      <c r="J66" s="88">
        <v>0</v>
      </c>
      <c r="K66" s="88">
        <v>0</v>
      </c>
      <c r="L66" s="88">
        <v>0</v>
      </c>
      <c r="M66" s="116">
        <v>10.59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41.39</v>
      </c>
      <c r="W66">
        <v>30.8</v>
      </c>
      <c r="X66">
        <v>0</v>
      </c>
      <c r="Y66">
        <v>0</v>
      </c>
      <c r="Z66">
        <v>10.59</v>
      </c>
      <c r="AA66">
        <v>0</v>
      </c>
    </row>
    <row r="67" spans="7:27">
      <c r="G67" t="s">
        <v>109</v>
      </c>
      <c r="H67" s="115">
        <v>15.4</v>
      </c>
      <c r="I67" s="88">
        <v>0</v>
      </c>
      <c r="J67" s="88">
        <v>0</v>
      </c>
      <c r="K67" s="88">
        <v>0</v>
      </c>
      <c r="L67" s="88">
        <v>0</v>
      </c>
      <c r="M67" s="116">
        <v>13.19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28.59</v>
      </c>
      <c r="W67">
        <v>15.4</v>
      </c>
      <c r="X67">
        <v>0</v>
      </c>
      <c r="Y67">
        <v>0</v>
      </c>
      <c r="Z67">
        <v>13.19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13.19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13.19</v>
      </c>
      <c r="W68">
        <v>0</v>
      </c>
      <c r="X68">
        <v>0</v>
      </c>
      <c r="Y68">
        <v>0</v>
      </c>
      <c r="Z68">
        <v>13.19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12.42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12.42</v>
      </c>
      <c r="W69">
        <v>0</v>
      </c>
      <c r="X69">
        <v>0</v>
      </c>
      <c r="Y69">
        <v>0</v>
      </c>
      <c r="Z69">
        <v>12.42</v>
      </c>
      <c r="AA69">
        <v>0</v>
      </c>
    </row>
    <row r="70" spans="7:27">
      <c r="G70" t="s">
        <v>112</v>
      </c>
      <c r="H70" s="115">
        <v>11.55</v>
      </c>
      <c r="I70" s="88">
        <v>0</v>
      </c>
      <c r="J70" s="88">
        <v>0</v>
      </c>
      <c r="K70" s="88">
        <v>0</v>
      </c>
      <c r="L70" s="88">
        <v>0</v>
      </c>
      <c r="M70" s="116">
        <v>10.78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22.33</v>
      </c>
      <c r="W70">
        <v>11.55</v>
      </c>
      <c r="X70">
        <v>0</v>
      </c>
      <c r="Y70">
        <v>0</v>
      </c>
      <c r="Z70">
        <v>10.78</v>
      </c>
      <c r="AA70">
        <v>0</v>
      </c>
    </row>
    <row r="71" spans="7:27">
      <c r="G71" t="s">
        <v>113</v>
      </c>
      <c r="H71" s="115">
        <v>39.46</v>
      </c>
      <c r="I71" s="88">
        <v>0</v>
      </c>
      <c r="J71" s="88">
        <v>0</v>
      </c>
      <c r="K71" s="88">
        <v>0</v>
      </c>
      <c r="L71" s="88">
        <v>0</v>
      </c>
      <c r="M71" s="116">
        <v>5.97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45.43</v>
      </c>
      <c r="W71">
        <v>39.46</v>
      </c>
      <c r="X71">
        <v>0</v>
      </c>
      <c r="Y71">
        <v>0</v>
      </c>
      <c r="Z71">
        <v>5.97</v>
      </c>
      <c r="AA71">
        <v>0</v>
      </c>
    </row>
    <row r="72" spans="7:27">
      <c r="G72" t="s">
        <v>114</v>
      </c>
      <c r="H72" s="115">
        <v>23.1</v>
      </c>
      <c r="I72" s="88">
        <v>0</v>
      </c>
      <c r="J72" s="88">
        <v>0</v>
      </c>
      <c r="K72" s="88">
        <v>0</v>
      </c>
      <c r="L72" s="88">
        <v>0</v>
      </c>
      <c r="M72" s="116">
        <v>13.19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36.29</v>
      </c>
      <c r="W72">
        <v>23.1</v>
      </c>
      <c r="X72">
        <v>0</v>
      </c>
      <c r="Y72">
        <v>0</v>
      </c>
      <c r="Z72">
        <v>13.19</v>
      </c>
      <c r="AA72">
        <v>0</v>
      </c>
    </row>
    <row r="73" spans="7:27">
      <c r="G73" t="s">
        <v>115</v>
      </c>
      <c r="H73" s="115">
        <v>22.14</v>
      </c>
      <c r="I73" s="88">
        <v>0</v>
      </c>
      <c r="J73" s="88">
        <v>0</v>
      </c>
      <c r="K73" s="88">
        <v>0</v>
      </c>
      <c r="L73" s="88">
        <v>0</v>
      </c>
      <c r="M73" s="116">
        <v>11.26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33.4</v>
      </c>
      <c r="W73">
        <v>22.14</v>
      </c>
      <c r="X73">
        <v>0</v>
      </c>
      <c r="Y73">
        <v>0</v>
      </c>
      <c r="Z73">
        <v>11.26</v>
      </c>
      <c r="AA73">
        <v>0</v>
      </c>
    </row>
    <row r="74" spans="7:27">
      <c r="G74" t="s">
        <v>116</v>
      </c>
      <c r="H74" s="115">
        <v>22.13</v>
      </c>
      <c r="I74" s="88">
        <v>0</v>
      </c>
      <c r="J74" s="88">
        <v>0</v>
      </c>
      <c r="K74" s="88">
        <v>0</v>
      </c>
      <c r="L74" s="88">
        <v>0</v>
      </c>
      <c r="M74" s="116">
        <v>13.19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35.32</v>
      </c>
      <c r="W74">
        <v>22.13</v>
      </c>
      <c r="X74">
        <v>0</v>
      </c>
      <c r="Y74">
        <v>0</v>
      </c>
      <c r="Z74">
        <v>13.19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10.4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10.4</v>
      </c>
      <c r="W75">
        <v>0</v>
      </c>
      <c r="X75">
        <v>0</v>
      </c>
      <c r="Y75">
        <v>0</v>
      </c>
      <c r="Z75">
        <v>10.4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9.6300000000000008</v>
      </c>
      <c r="N76" s="115">
        <v>0</v>
      </c>
      <c r="O76" s="88">
        <v>0</v>
      </c>
      <c r="P76" s="88">
        <v>-39</v>
      </c>
      <c r="Q76" s="88">
        <v>0</v>
      </c>
      <c r="R76" s="88">
        <v>0</v>
      </c>
      <c r="S76" s="116">
        <v>0</v>
      </c>
      <c r="U76" s="115">
        <v>-39</v>
      </c>
      <c r="V76" s="116">
        <v>9.6199999999999992</v>
      </c>
      <c r="W76">
        <v>0</v>
      </c>
      <c r="X76">
        <v>0</v>
      </c>
      <c r="Y76">
        <v>0</v>
      </c>
      <c r="Z76">
        <v>9.6300000000000008</v>
      </c>
      <c r="AA76">
        <v>-39</v>
      </c>
    </row>
    <row r="77" spans="7:27">
      <c r="G77" t="s">
        <v>119</v>
      </c>
      <c r="H77" s="115">
        <v>0</v>
      </c>
      <c r="I77" s="88">
        <v>3.37</v>
      </c>
      <c r="J77" s="88">
        <v>0</v>
      </c>
      <c r="K77" s="88">
        <v>13.48</v>
      </c>
      <c r="L77" s="88">
        <v>0</v>
      </c>
      <c r="M77" s="116">
        <v>8.66</v>
      </c>
      <c r="N77" s="115">
        <v>0</v>
      </c>
      <c r="O77" s="88">
        <v>0</v>
      </c>
      <c r="P77" s="88">
        <v>-291</v>
      </c>
      <c r="Q77" s="88">
        <v>0</v>
      </c>
      <c r="R77" s="88">
        <v>0</v>
      </c>
      <c r="S77" s="116">
        <v>0</v>
      </c>
      <c r="U77" s="115">
        <v>-291</v>
      </c>
      <c r="V77" s="116">
        <v>25.51</v>
      </c>
      <c r="W77">
        <v>0</v>
      </c>
      <c r="X77">
        <v>3.37</v>
      </c>
      <c r="Y77">
        <v>13.48</v>
      </c>
      <c r="Z77">
        <v>8.66</v>
      </c>
      <c r="AA77">
        <v>-291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7.51</v>
      </c>
      <c r="L78" s="88">
        <v>0</v>
      </c>
      <c r="M78" s="116">
        <v>2.21</v>
      </c>
      <c r="N78" s="115">
        <v>0</v>
      </c>
      <c r="O78" s="88">
        <v>0</v>
      </c>
      <c r="P78" s="88">
        <v>-200</v>
      </c>
      <c r="Q78" s="88">
        <v>0</v>
      </c>
      <c r="R78" s="88">
        <v>0</v>
      </c>
      <c r="S78" s="116">
        <v>0</v>
      </c>
      <c r="U78" s="115">
        <v>-200</v>
      </c>
      <c r="V78" s="116">
        <v>9.7200000000000006</v>
      </c>
      <c r="W78">
        <v>0</v>
      </c>
      <c r="X78">
        <v>0</v>
      </c>
      <c r="Y78">
        <v>7.51</v>
      </c>
      <c r="Z78">
        <v>2.21</v>
      </c>
      <c r="AA78">
        <v>-200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0.96</v>
      </c>
      <c r="L79" s="88">
        <v>0</v>
      </c>
      <c r="M79" s="116">
        <v>10.88</v>
      </c>
      <c r="N79" s="115">
        <v>0</v>
      </c>
      <c r="O79" s="88">
        <v>0</v>
      </c>
      <c r="P79" s="88">
        <v>-134</v>
      </c>
      <c r="Q79" s="88">
        <v>0</v>
      </c>
      <c r="R79" s="88">
        <v>0</v>
      </c>
      <c r="S79" s="116">
        <v>0</v>
      </c>
      <c r="U79" s="115">
        <v>-134</v>
      </c>
      <c r="V79" s="116">
        <v>11.84</v>
      </c>
      <c r="W79">
        <v>0</v>
      </c>
      <c r="X79">
        <v>0</v>
      </c>
      <c r="Y79">
        <v>0.96</v>
      </c>
      <c r="Z79">
        <v>10.88</v>
      </c>
      <c r="AA79">
        <v>-134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14.24</v>
      </c>
      <c r="L80" s="88">
        <v>0</v>
      </c>
      <c r="M80" s="116">
        <v>10.4</v>
      </c>
      <c r="N80" s="115">
        <v>0</v>
      </c>
      <c r="O80" s="88">
        <v>0</v>
      </c>
      <c r="P80" s="88">
        <v>-119</v>
      </c>
      <c r="Q80" s="88">
        <v>0</v>
      </c>
      <c r="R80" s="88">
        <v>0</v>
      </c>
      <c r="S80" s="116">
        <v>0</v>
      </c>
      <c r="U80" s="115">
        <v>-119</v>
      </c>
      <c r="V80" s="116">
        <v>24.64</v>
      </c>
      <c r="W80">
        <v>0</v>
      </c>
      <c r="X80">
        <v>0</v>
      </c>
      <c r="Y80">
        <v>14.24</v>
      </c>
      <c r="Z80">
        <v>10.4</v>
      </c>
      <c r="AA80">
        <v>-119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10.97</v>
      </c>
      <c r="L81" s="88">
        <v>0</v>
      </c>
      <c r="M81" s="116">
        <v>13.19</v>
      </c>
      <c r="N81" s="115">
        <v>0</v>
      </c>
      <c r="O81" s="88">
        <v>0</v>
      </c>
      <c r="P81" s="88">
        <v>-80</v>
      </c>
      <c r="Q81" s="88">
        <v>0</v>
      </c>
      <c r="R81" s="88">
        <v>0</v>
      </c>
      <c r="S81" s="116">
        <v>0</v>
      </c>
      <c r="U81" s="115">
        <v>-80</v>
      </c>
      <c r="V81" s="116">
        <v>24.16</v>
      </c>
      <c r="W81">
        <v>0</v>
      </c>
      <c r="X81">
        <v>0</v>
      </c>
      <c r="Y81">
        <v>10.97</v>
      </c>
      <c r="Z81">
        <v>13.19</v>
      </c>
      <c r="AA81">
        <v>-80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5.29</v>
      </c>
      <c r="L82" s="88">
        <v>0</v>
      </c>
      <c r="M82" s="116">
        <v>12.9</v>
      </c>
      <c r="N82" s="115">
        <v>0</v>
      </c>
      <c r="O82" s="88">
        <v>0</v>
      </c>
      <c r="P82" s="88">
        <v>-28</v>
      </c>
      <c r="Q82" s="88">
        <v>0</v>
      </c>
      <c r="R82" s="88">
        <v>0</v>
      </c>
      <c r="S82" s="116">
        <v>0</v>
      </c>
      <c r="U82" s="115">
        <v>-28</v>
      </c>
      <c r="V82" s="116">
        <v>18.190000000000001</v>
      </c>
      <c r="W82">
        <v>0</v>
      </c>
      <c r="X82">
        <v>0</v>
      </c>
      <c r="Y82">
        <v>5.29</v>
      </c>
      <c r="Z82">
        <v>12.9</v>
      </c>
      <c r="AA82">
        <v>-28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13.19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13.19</v>
      </c>
      <c r="W83">
        <v>0</v>
      </c>
      <c r="X83">
        <v>0</v>
      </c>
      <c r="Y83">
        <v>0</v>
      </c>
      <c r="Z83">
        <v>13.19</v>
      </c>
      <c r="AA83">
        <v>0</v>
      </c>
    </row>
    <row r="84" spans="7:27">
      <c r="G84" t="s">
        <v>126</v>
      </c>
      <c r="H84" s="115">
        <v>22.13</v>
      </c>
      <c r="I84" s="88">
        <v>0</v>
      </c>
      <c r="J84" s="88">
        <v>0</v>
      </c>
      <c r="K84" s="88">
        <v>5.68</v>
      </c>
      <c r="L84" s="88">
        <v>0</v>
      </c>
      <c r="M84" s="116">
        <v>13.19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41</v>
      </c>
      <c r="W84">
        <v>22.13</v>
      </c>
      <c r="X84">
        <v>0</v>
      </c>
      <c r="Y84">
        <v>5.68</v>
      </c>
      <c r="Z84">
        <v>13.19</v>
      </c>
      <c r="AA84">
        <v>0</v>
      </c>
    </row>
    <row r="85" spans="7:27">
      <c r="G85" t="s">
        <v>127</v>
      </c>
      <c r="H85" s="115">
        <v>27.92</v>
      </c>
      <c r="I85" s="88">
        <v>0</v>
      </c>
      <c r="J85" s="88">
        <v>0</v>
      </c>
      <c r="K85" s="88">
        <v>4.5199999999999996</v>
      </c>
      <c r="L85" s="88">
        <v>0</v>
      </c>
      <c r="M85" s="116">
        <v>5.58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38.020000000000003</v>
      </c>
      <c r="W85">
        <v>27.92</v>
      </c>
      <c r="X85">
        <v>0</v>
      </c>
      <c r="Y85">
        <v>4.5199999999999996</v>
      </c>
      <c r="Z85">
        <v>5.58</v>
      </c>
      <c r="AA85">
        <v>0</v>
      </c>
    </row>
    <row r="86" spans="7:27">
      <c r="G86" t="s">
        <v>128</v>
      </c>
      <c r="H86" s="115">
        <v>39.450000000000003</v>
      </c>
      <c r="I86" s="88">
        <v>0</v>
      </c>
      <c r="J86" s="88">
        <v>0</v>
      </c>
      <c r="K86" s="88">
        <v>7.32</v>
      </c>
      <c r="L86" s="88">
        <v>0</v>
      </c>
      <c r="M86" s="116">
        <v>13.19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59.96</v>
      </c>
      <c r="W86">
        <v>39.450000000000003</v>
      </c>
      <c r="X86">
        <v>0</v>
      </c>
      <c r="Y86">
        <v>7.32</v>
      </c>
      <c r="Z86">
        <v>13.19</v>
      </c>
      <c r="AA86">
        <v>0</v>
      </c>
    </row>
    <row r="87" spans="7:27">
      <c r="G87" t="s">
        <v>129</v>
      </c>
      <c r="H87" s="115">
        <v>66.41</v>
      </c>
      <c r="I87" s="88">
        <v>0</v>
      </c>
      <c r="J87" s="88">
        <v>0</v>
      </c>
      <c r="K87" s="88">
        <v>0</v>
      </c>
      <c r="L87" s="88">
        <v>0</v>
      </c>
      <c r="M87" s="116">
        <v>13.19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79.599999999999994</v>
      </c>
      <c r="W87">
        <v>66.41</v>
      </c>
      <c r="X87">
        <v>0</v>
      </c>
      <c r="Y87">
        <v>0</v>
      </c>
      <c r="Z87">
        <v>13.19</v>
      </c>
      <c r="AA87">
        <v>0</v>
      </c>
    </row>
    <row r="88" spans="7:27">
      <c r="G88" t="s">
        <v>130</v>
      </c>
      <c r="H88" s="115">
        <v>126.08</v>
      </c>
      <c r="I88" s="88">
        <v>0</v>
      </c>
      <c r="J88" s="88">
        <v>0</v>
      </c>
      <c r="K88" s="88">
        <v>4.91</v>
      </c>
      <c r="L88" s="88">
        <v>0</v>
      </c>
      <c r="M88" s="116">
        <v>13.19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144.18</v>
      </c>
      <c r="W88">
        <v>126.08</v>
      </c>
      <c r="X88">
        <v>0</v>
      </c>
      <c r="Y88">
        <v>4.91</v>
      </c>
      <c r="Z88">
        <v>13.19</v>
      </c>
      <c r="AA88">
        <v>0</v>
      </c>
    </row>
    <row r="89" spans="7:27">
      <c r="G89" t="s">
        <v>131</v>
      </c>
      <c r="H89" s="115">
        <v>323.39</v>
      </c>
      <c r="I89" s="88">
        <v>18.100000000000001</v>
      </c>
      <c r="J89" s="88">
        <v>0</v>
      </c>
      <c r="K89" s="88">
        <v>7.51</v>
      </c>
      <c r="L89" s="88">
        <v>0</v>
      </c>
      <c r="M89" s="116">
        <v>11.36</v>
      </c>
      <c r="N89" s="115">
        <v>0</v>
      </c>
      <c r="O89" s="88">
        <v>0</v>
      </c>
      <c r="P89" s="88">
        <v>-200</v>
      </c>
      <c r="Q89" s="88">
        <v>0</v>
      </c>
      <c r="R89" s="88">
        <v>0</v>
      </c>
      <c r="S89" s="116">
        <v>0</v>
      </c>
      <c r="U89" s="115">
        <v>-200</v>
      </c>
      <c r="V89" s="116">
        <v>360.36</v>
      </c>
      <c r="W89">
        <v>323.39</v>
      </c>
      <c r="X89">
        <v>18.100000000000001</v>
      </c>
      <c r="Y89">
        <v>7.51</v>
      </c>
      <c r="Z89">
        <v>11.36</v>
      </c>
      <c r="AA89">
        <v>-200</v>
      </c>
    </row>
    <row r="90" spans="7:27">
      <c r="G90" t="s">
        <v>132</v>
      </c>
      <c r="H90" s="115">
        <v>375.37</v>
      </c>
      <c r="I90" s="88">
        <v>31.67</v>
      </c>
      <c r="J90" s="88">
        <v>0</v>
      </c>
      <c r="K90" s="88">
        <v>7.03</v>
      </c>
      <c r="L90" s="88">
        <v>0</v>
      </c>
      <c r="M90" s="116">
        <v>10.49</v>
      </c>
      <c r="N90" s="115">
        <v>0</v>
      </c>
      <c r="O90" s="88">
        <v>0</v>
      </c>
      <c r="P90" s="88">
        <v>-200</v>
      </c>
      <c r="Q90" s="88">
        <v>0</v>
      </c>
      <c r="R90" s="88">
        <v>0</v>
      </c>
      <c r="S90" s="116">
        <v>0</v>
      </c>
      <c r="U90" s="115">
        <v>-200</v>
      </c>
      <c r="V90" s="116">
        <v>424.56</v>
      </c>
      <c r="W90">
        <v>375.37</v>
      </c>
      <c r="X90">
        <v>31.67</v>
      </c>
      <c r="Y90">
        <v>7.03</v>
      </c>
      <c r="Z90">
        <v>10.49</v>
      </c>
      <c r="AA90">
        <v>-200</v>
      </c>
    </row>
    <row r="91" spans="7:27">
      <c r="G91" t="s">
        <v>133</v>
      </c>
      <c r="H91" s="115">
        <v>247.36</v>
      </c>
      <c r="I91" s="88">
        <v>8.09</v>
      </c>
      <c r="J91" s="88">
        <v>0</v>
      </c>
      <c r="K91" s="88">
        <v>0</v>
      </c>
      <c r="L91" s="88">
        <v>0</v>
      </c>
      <c r="M91" s="116">
        <v>10.78</v>
      </c>
      <c r="N91" s="115">
        <v>0</v>
      </c>
      <c r="O91" s="88">
        <v>0</v>
      </c>
      <c r="P91" s="88">
        <v>-177</v>
      </c>
      <c r="Q91" s="88">
        <v>0</v>
      </c>
      <c r="R91" s="88">
        <v>0</v>
      </c>
      <c r="S91" s="116">
        <v>0</v>
      </c>
      <c r="U91" s="115">
        <v>-177</v>
      </c>
      <c r="V91" s="116">
        <v>266.23</v>
      </c>
      <c r="W91">
        <v>247.36</v>
      </c>
      <c r="X91">
        <v>8.09</v>
      </c>
      <c r="Y91">
        <v>0</v>
      </c>
      <c r="Z91">
        <v>10.78</v>
      </c>
      <c r="AA91">
        <v>-177</v>
      </c>
    </row>
    <row r="92" spans="7:27">
      <c r="G92" t="s">
        <v>134</v>
      </c>
      <c r="H92" s="115">
        <v>272.39</v>
      </c>
      <c r="I92" s="88">
        <v>15.3</v>
      </c>
      <c r="J92" s="88">
        <v>0</v>
      </c>
      <c r="K92" s="88">
        <v>8.2799999999999994</v>
      </c>
      <c r="L92" s="88">
        <v>0</v>
      </c>
      <c r="M92" s="116">
        <v>3.75</v>
      </c>
      <c r="N92" s="115">
        <v>0</v>
      </c>
      <c r="O92" s="88">
        <v>0</v>
      </c>
      <c r="P92" s="88">
        <v>-150</v>
      </c>
      <c r="Q92" s="88">
        <v>0</v>
      </c>
      <c r="R92" s="88">
        <v>0</v>
      </c>
      <c r="S92" s="116">
        <v>0</v>
      </c>
      <c r="U92" s="115">
        <v>-150</v>
      </c>
      <c r="V92" s="116">
        <v>299.72000000000003</v>
      </c>
      <c r="W92">
        <v>272.39</v>
      </c>
      <c r="X92">
        <v>15.3</v>
      </c>
      <c r="Y92">
        <v>8.2799999999999994</v>
      </c>
      <c r="Z92">
        <v>3.75</v>
      </c>
      <c r="AA92">
        <v>-150</v>
      </c>
    </row>
    <row r="93" spans="7:27">
      <c r="G93" t="s">
        <v>135</v>
      </c>
      <c r="H93" s="115">
        <v>300.29000000000002</v>
      </c>
      <c r="I93" s="88">
        <v>21.95</v>
      </c>
      <c r="J93" s="88">
        <v>0</v>
      </c>
      <c r="K93" s="88">
        <v>4.33</v>
      </c>
      <c r="L93" s="88">
        <v>0</v>
      </c>
      <c r="M93" s="116">
        <v>7.51</v>
      </c>
      <c r="N93" s="115">
        <v>0</v>
      </c>
      <c r="O93" s="88">
        <v>0</v>
      </c>
      <c r="P93" s="88">
        <v>-130</v>
      </c>
      <c r="Q93" s="88">
        <v>0</v>
      </c>
      <c r="R93" s="88">
        <v>0</v>
      </c>
      <c r="S93" s="116">
        <v>0</v>
      </c>
      <c r="U93" s="115">
        <v>-130</v>
      </c>
      <c r="V93" s="116">
        <v>334.08</v>
      </c>
      <c r="W93">
        <v>300.29000000000002</v>
      </c>
      <c r="X93">
        <v>21.95</v>
      </c>
      <c r="Y93">
        <v>4.33</v>
      </c>
      <c r="Z93">
        <v>7.51</v>
      </c>
      <c r="AA93">
        <v>-130</v>
      </c>
    </row>
    <row r="94" spans="7:27">
      <c r="G94" t="s">
        <v>136</v>
      </c>
      <c r="H94" s="115">
        <v>324.37</v>
      </c>
      <c r="I94" s="88">
        <v>32.24</v>
      </c>
      <c r="J94" s="88">
        <v>0</v>
      </c>
      <c r="K94" s="88">
        <v>6.74</v>
      </c>
      <c r="L94" s="88">
        <v>0</v>
      </c>
      <c r="M94" s="116">
        <v>12.03</v>
      </c>
      <c r="N94" s="115">
        <v>0</v>
      </c>
      <c r="O94" s="88">
        <v>0</v>
      </c>
      <c r="P94" s="88">
        <v>-114</v>
      </c>
      <c r="Q94" s="88">
        <v>0</v>
      </c>
      <c r="R94" s="88">
        <v>0</v>
      </c>
      <c r="S94" s="116">
        <v>0</v>
      </c>
      <c r="U94" s="115">
        <v>-114</v>
      </c>
      <c r="V94" s="116">
        <v>375.38</v>
      </c>
      <c r="W94">
        <v>324.37</v>
      </c>
      <c r="X94">
        <v>32.24</v>
      </c>
      <c r="Y94">
        <v>6.74</v>
      </c>
      <c r="Z94">
        <v>12.03</v>
      </c>
      <c r="AA94">
        <v>-114</v>
      </c>
    </row>
    <row r="95" spans="7:27">
      <c r="G95" t="s">
        <v>137</v>
      </c>
      <c r="H95" s="115">
        <v>372.49</v>
      </c>
      <c r="I95" s="88">
        <v>36</v>
      </c>
      <c r="J95" s="88">
        <v>0</v>
      </c>
      <c r="K95" s="88">
        <v>0</v>
      </c>
      <c r="L95" s="88">
        <v>0</v>
      </c>
      <c r="M95" s="116">
        <v>9.14</v>
      </c>
      <c r="N95" s="115">
        <v>0</v>
      </c>
      <c r="O95" s="88">
        <v>0</v>
      </c>
      <c r="P95" s="88">
        <v>-100</v>
      </c>
      <c r="Q95" s="88">
        <v>0</v>
      </c>
      <c r="R95" s="88">
        <v>0</v>
      </c>
      <c r="S95" s="116">
        <v>0</v>
      </c>
      <c r="U95" s="115">
        <v>-100</v>
      </c>
      <c r="V95" s="116">
        <v>417.63</v>
      </c>
      <c r="W95">
        <v>372.49</v>
      </c>
      <c r="X95">
        <v>36</v>
      </c>
      <c r="Y95">
        <v>0</v>
      </c>
      <c r="Z95">
        <v>9.14</v>
      </c>
      <c r="AA95">
        <v>-100</v>
      </c>
    </row>
    <row r="96" spans="7:27">
      <c r="G96" t="s">
        <v>138</v>
      </c>
      <c r="H96" s="115">
        <v>364.79</v>
      </c>
      <c r="I96" s="88">
        <v>39.75</v>
      </c>
      <c r="J96" s="88">
        <v>0</v>
      </c>
      <c r="K96" s="88">
        <v>7.22</v>
      </c>
      <c r="L96" s="88">
        <v>0</v>
      </c>
      <c r="M96" s="116">
        <v>6.16</v>
      </c>
      <c r="N96" s="115">
        <v>0</v>
      </c>
      <c r="O96" s="88">
        <v>0</v>
      </c>
      <c r="P96" s="88">
        <v>-100</v>
      </c>
      <c r="Q96" s="88">
        <v>0</v>
      </c>
      <c r="R96" s="88">
        <v>0</v>
      </c>
      <c r="S96" s="116">
        <v>0</v>
      </c>
      <c r="U96" s="115">
        <v>-100</v>
      </c>
      <c r="V96" s="116">
        <v>417.92</v>
      </c>
      <c r="W96">
        <v>364.79</v>
      </c>
      <c r="X96">
        <v>39.75</v>
      </c>
      <c r="Y96">
        <v>7.22</v>
      </c>
      <c r="Z96">
        <v>6.16</v>
      </c>
      <c r="AA96">
        <v>-100</v>
      </c>
    </row>
    <row r="97" spans="1:83">
      <c r="G97" t="s">
        <v>139</v>
      </c>
      <c r="H97" s="115">
        <v>352.27</v>
      </c>
      <c r="I97" s="88">
        <v>32.15</v>
      </c>
      <c r="J97" s="88">
        <v>0</v>
      </c>
      <c r="K97" s="88">
        <v>3.18</v>
      </c>
      <c r="L97" s="88">
        <v>0</v>
      </c>
      <c r="M97" s="116">
        <v>6.64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394.24</v>
      </c>
      <c r="W97">
        <v>352.27</v>
      </c>
      <c r="X97">
        <v>32.15</v>
      </c>
      <c r="Y97">
        <v>3.18</v>
      </c>
      <c r="Z97">
        <v>6.64</v>
      </c>
      <c r="AA97">
        <v>0</v>
      </c>
    </row>
    <row r="98" spans="1:83">
      <c r="G98" t="s">
        <v>140</v>
      </c>
      <c r="H98" s="115">
        <v>340.72</v>
      </c>
      <c r="I98" s="88">
        <v>24.45</v>
      </c>
      <c r="J98" s="88">
        <v>0</v>
      </c>
      <c r="K98" s="88">
        <v>2.79</v>
      </c>
      <c r="L98" s="88">
        <v>0</v>
      </c>
      <c r="M98" s="116">
        <v>3.85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371.81</v>
      </c>
      <c r="W98">
        <v>340.72</v>
      </c>
      <c r="X98">
        <v>24.45</v>
      </c>
      <c r="Y98">
        <v>2.79</v>
      </c>
      <c r="Z98">
        <v>3.85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0.98878749999999993</v>
      </c>
      <c r="I99" s="111">
        <f t="shared" ref="I99:BQ99" si="1">SUM(I3:I98)/4000</f>
        <v>6.5767499999999993E-2</v>
      </c>
      <c r="J99" s="111">
        <f t="shared" si="1"/>
        <v>0</v>
      </c>
      <c r="K99" s="111">
        <f t="shared" si="1"/>
        <v>3.0490000000000003E-2</v>
      </c>
      <c r="L99" s="111">
        <f t="shared" si="1"/>
        <v>0</v>
      </c>
      <c r="M99" s="111">
        <f t="shared" si="1"/>
        <v>0.21983000000000011</v>
      </c>
      <c r="N99" s="110">
        <f t="shared" si="1"/>
        <v>0</v>
      </c>
      <c r="O99" s="111">
        <f t="shared" si="1"/>
        <v>-1.1454849999999999</v>
      </c>
      <c r="P99" s="111">
        <f t="shared" si="1"/>
        <v>-2.0600999999999998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-3.2055849999999997</v>
      </c>
      <c r="V99" s="112">
        <f t="shared" si="1"/>
        <v>1.3048600000000001</v>
      </c>
      <c r="W99">
        <f t="shared" si="1"/>
        <v>0.98878749999999993</v>
      </c>
      <c r="X99">
        <f t="shared" si="1"/>
        <v>-1.0797174999999999</v>
      </c>
      <c r="Y99">
        <f t="shared" si="1"/>
        <v>3.0490000000000003E-2</v>
      </c>
      <c r="Z99">
        <f t="shared" si="1"/>
        <v>0.21983000000000011</v>
      </c>
      <c r="AA99">
        <f t="shared" si="1"/>
        <v>-2.0600999999999998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515</v>
      </c>
      <c r="Z1" t="s">
        <v>516</v>
      </c>
      <c r="AA1" t="s">
        <v>517</v>
      </c>
      <c r="AB1" t="s">
        <v>518</v>
      </c>
      <c r="AC1" t="s">
        <v>518</v>
      </c>
      <c r="AD1" t="s">
        <v>519</v>
      </c>
      <c r="AE1" t="s">
        <v>520</v>
      </c>
      <c r="AF1" t="s">
        <v>521</v>
      </c>
      <c r="AG1" t="s">
        <v>521</v>
      </c>
      <c r="AH1" t="s">
        <v>522</v>
      </c>
      <c r="AI1" t="s">
        <v>522</v>
      </c>
      <c r="AJ1" t="s">
        <v>522</v>
      </c>
      <c r="AK1" t="s">
        <v>522</v>
      </c>
      <c r="AL1" t="s">
        <v>522</v>
      </c>
      <c r="AM1" t="s">
        <v>522</v>
      </c>
      <c r="AN1" t="s">
        <v>523</v>
      </c>
      <c r="AO1" t="s">
        <v>524</v>
      </c>
      <c r="AP1" t="s">
        <v>525</v>
      </c>
      <c r="AQ1" t="s">
        <v>526</v>
      </c>
      <c r="AR1" t="s">
        <v>526</v>
      </c>
      <c r="AS1" t="s">
        <v>527</v>
      </c>
      <c r="AT1" t="s">
        <v>527</v>
      </c>
      <c r="AU1" t="s">
        <v>527</v>
      </c>
      <c r="AV1" t="s">
        <v>528</v>
      </c>
      <c r="AW1" t="s">
        <v>528</v>
      </c>
      <c r="AX1" t="s">
        <v>529</v>
      </c>
      <c r="AY1" t="s">
        <v>529</v>
      </c>
      <c r="AZ1" t="s">
        <v>530</v>
      </c>
      <c r="BA1" t="s">
        <v>530</v>
      </c>
      <c r="BB1" t="s">
        <v>531</v>
      </c>
      <c r="BC1" t="s">
        <v>532</v>
      </c>
      <c r="BD1" t="s">
        <v>532</v>
      </c>
      <c r="BE1" t="s">
        <v>532</v>
      </c>
      <c r="BF1" t="s">
        <v>532</v>
      </c>
      <c r="BG1" t="s">
        <v>532</v>
      </c>
      <c r="BH1" t="s">
        <v>532</v>
      </c>
      <c r="BI1" t="s">
        <v>532</v>
      </c>
      <c r="BJ1" t="s">
        <v>532</v>
      </c>
      <c r="BK1" t="s">
        <v>532</v>
      </c>
      <c r="BL1" t="s">
        <v>533</v>
      </c>
      <c r="BM1" t="s">
        <v>533</v>
      </c>
      <c r="BN1" t="s">
        <v>533</v>
      </c>
      <c r="BO1" t="s">
        <v>533</v>
      </c>
      <c r="BP1" t="s">
        <v>533</v>
      </c>
      <c r="BQ1" t="s">
        <v>533</v>
      </c>
      <c r="BR1" t="s">
        <v>534</v>
      </c>
      <c r="BS1" t="s">
        <v>535</v>
      </c>
      <c r="BT1" t="s">
        <v>536</v>
      </c>
      <c r="BU1" t="s">
        <v>537</v>
      </c>
      <c r="BV1" t="s">
        <v>537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44795</v>
      </c>
      <c r="W2" s="30" t="s">
        <v>149</v>
      </c>
      <c r="X2" t="s">
        <v>149</v>
      </c>
      <c r="Y2" t="s">
        <v>149</v>
      </c>
      <c r="Z2" t="s">
        <v>153</v>
      </c>
      <c r="AA2" t="s">
        <v>153</v>
      </c>
      <c r="AB2" t="s">
        <v>246</v>
      </c>
      <c r="AC2" t="s">
        <v>246</v>
      </c>
      <c r="AD2" t="s">
        <v>152</v>
      </c>
      <c r="AE2" t="s">
        <v>150</v>
      </c>
      <c r="AF2" t="s">
        <v>149</v>
      </c>
      <c r="AG2" t="s">
        <v>150</v>
      </c>
      <c r="AH2" t="s">
        <v>149</v>
      </c>
      <c r="AI2" t="s">
        <v>149</v>
      </c>
      <c r="AJ2" t="s">
        <v>149</v>
      </c>
      <c r="AK2" t="s">
        <v>150</v>
      </c>
      <c r="AL2" t="s">
        <v>150</v>
      </c>
      <c r="AM2" t="s">
        <v>150</v>
      </c>
      <c r="AN2" t="s">
        <v>389</v>
      </c>
      <c r="AO2" t="s">
        <v>153</v>
      </c>
      <c r="AP2" t="s">
        <v>149</v>
      </c>
      <c r="AQ2" t="s">
        <v>150</v>
      </c>
      <c r="AR2" t="s">
        <v>150</v>
      </c>
      <c r="AS2" t="s">
        <v>149</v>
      </c>
      <c r="AT2" t="s">
        <v>150</v>
      </c>
      <c r="AU2" t="s">
        <v>150</v>
      </c>
      <c r="AV2" t="s">
        <v>149</v>
      </c>
      <c r="AW2" t="s">
        <v>153</v>
      </c>
      <c r="AX2" t="s">
        <v>404</v>
      </c>
      <c r="AY2" t="s">
        <v>404</v>
      </c>
      <c r="AZ2" t="s">
        <v>149</v>
      </c>
      <c r="BA2" t="s">
        <v>152</v>
      </c>
      <c r="BB2" t="s">
        <v>149</v>
      </c>
      <c r="BC2" t="s">
        <v>240</v>
      </c>
      <c r="BD2" t="s">
        <v>283</v>
      </c>
      <c r="BE2" t="s">
        <v>281</v>
      </c>
      <c r="BF2" t="s">
        <v>282</v>
      </c>
      <c r="BG2" t="s">
        <v>232</v>
      </c>
      <c r="BH2" t="s">
        <v>268</v>
      </c>
      <c r="BI2" t="s">
        <v>270</v>
      </c>
      <c r="BJ2" t="s">
        <v>237</v>
      </c>
      <c r="BK2" t="s">
        <v>269</v>
      </c>
      <c r="BL2" t="s">
        <v>241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149</v>
      </c>
      <c r="BS2" t="s">
        <v>149</v>
      </c>
      <c r="BT2" t="s">
        <v>149</v>
      </c>
      <c r="BU2" t="s">
        <v>149</v>
      </c>
      <c r="BV2" t="s">
        <v>150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949.56000000000006</v>
      </c>
      <c r="I3" s="95">
        <v>274.14000000000004</v>
      </c>
      <c r="J3" s="95">
        <v>302.2</v>
      </c>
      <c r="K3" s="95">
        <v>0.96</v>
      </c>
      <c r="L3" s="95">
        <v>3.84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4.8099999999999996</v>
      </c>
      <c r="X3">
        <v>96.25</v>
      </c>
      <c r="Y3">
        <v>0</v>
      </c>
      <c r="Z3">
        <v>2.89</v>
      </c>
      <c r="AA3">
        <v>12.25</v>
      </c>
      <c r="AB3">
        <v>4.92</v>
      </c>
      <c r="AC3">
        <v>28.54</v>
      </c>
      <c r="AD3">
        <v>0.96</v>
      </c>
      <c r="AE3">
        <v>16.36</v>
      </c>
      <c r="AF3">
        <v>28.88</v>
      </c>
      <c r="AG3">
        <v>17.32</v>
      </c>
      <c r="AH3">
        <v>93.84</v>
      </c>
      <c r="AI3">
        <v>69.3</v>
      </c>
      <c r="AJ3">
        <v>185.28</v>
      </c>
      <c r="AK3">
        <v>31.28</v>
      </c>
      <c r="AL3">
        <v>23.1</v>
      </c>
      <c r="AM3">
        <v>66.17</v>
      </c>
      <c r="AN3">
        <v>0.72</v>
      </c>
      <c r="AO3">
        <v>96.25</v>
      </c>
      <c r="AP3">
        <v>58.71</v>
      </c>
      <c r="AQ3">
        <v>14.44</v>
      </c>
      <c r="AR3">
        <v>14.44</v>
      </c>
      <c r="AS3">
        <v>45.48</v>
      </c>
      <c r="AT3">
        <v>21.72</v>
      </c>
      <c r="AU3">
        <v>68.39</v>
      </c>
      <c r="AV3">
        <v>87.59</v>
      </c>
      <c r="AW3">
        <v>190.2</v>
      </c>
      <c r="AX3">
        <v>1.92</v>
      </c>
      <c r="AY3">
        <v>1.92</v>
      </c>
      <c r="AZ3">
        <v>90.48</v>
      </c>
      <c r="BA3">
        <v>0</v>
      </c>
      <c r="BB3">
        <v>24.78</v>
      </c>
      <c r="BC3">
        <v>0.82</v>
      </c>
      <c r="BD3">
        <v>0.39</v>
      </c>
      <c r="BE3">
        <v>0.52</v>
      </c>
      <c r="BF3">
        <v>0.93</v>
      </c>
      <c r="BG3">
        <v>0.92</v>
      </c>
      <c r="BH3">
        <v>1.01</v>
      </c>
      <c r="BI3">
        <v>0.87</v>
      </c>
      <c r="BJ3">
        <v>0.61</v>
      </c>
      <c r="BK3">
        <v>0.61</v>
      </c>
      <c r="BL3">
        <v>1.35</v>
      </c>
      <c r="BM3">
        <v>0.77</v>
      </c>
      <c r="BN3">
        <v>0.48</v>
      </c>
      <c r="BO3">
        <v>2.89</v>
      </c>
      <c r="BP3">
        <v>0.67</v>
      </c>
      <c r="BQ3">
        <v>0.57999999999999996</v>
      </c>
      <c r="BR3">
        <v>24.78</v>
      </c>
      <c r="BS3">
        <v>25.93</v>
      </c>
      <c r="BT3">
        <v>67.38</v>
      </c>
      <c r="BU3">
        <v>0</v>
      </c>
      <c r="BV3">
        <v>0</v>
      </c>
    </row>
    <row r="4" spans="1:74">
      <c r="A4" t="s">
        <v>240</v>
      </c>
      <c r="B4" t="s">
        <v>232</v>
      </c>
      <c r="C4" t="s">
        <v>234</v>
      </c>
      <c r="G4" t="s">
        <v>46</v>
      </c>
      <c r="H4" s="115">
        <v>949.56000000000006</v>
      </c>
      <c r="I4" s="88">
        <v>274.14000000000004</v>
      </c>
      <c r="J4" s="88">
        <v>302.2</v>
      </c>
      <c r="K4" s="88">
        <v>0.96</v>
      </c>
      <c r="L4" s="88">
        <v>3.84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4.8099999999999996</v>
      </c>
      <c r="X4">
        <v>96.25</v>
      </c>
      <c r="Y4">
        <v>0</v>
      </c>
      <c r="Z4">
        <v>2.89</v>
      </c>
      <c r="AA4">
        <v>12.25</v>
      </c>
      <c r="AB4">
        <v>4.92</v>
      </c>
      <c r="AC4">
        <v>28.54</v>
      </c>
      <c r="AD4">
        <v>0.96</v>
      </c>
      <c r="AE4">
        <v>16.36</v>
      </c>
      <c r="AF4">
        <v>28.88</v>
      </c>
      <c r="AG4">
        <v>17.32</v>
      </c>
      <c r="AH4">
        <v>93.84</v>
      </c>
      <c r="AI4">
        <v>69.3</v>
      </c>
      <c r="AJ4">
        <v>185.28</v>
      </c>
      <c r="AK4">
        <v>31.28</v>
      </c>
      <c r="AL4">
        <v>23.1</v>
      </c>
      <c r="AM4">
        <v>66.17</v>
      </c>
      <c r="AN4">
        <v>0.72</v>
      </c>
      <c r="AO4">
        <v>96.25</v>
      </c>
      <c r="AP4">
        <v>58.71</v>
      </c>
      <c r="AQ4">
        <v>14.44</v>
      </c>
      <c r="AR4">
        <v>14.44</v>
      </c>
      <c r="AS4">
        <v>45.48</v>
      </c>
      <c r="AT4">
        <v>21.72</v>
      </c>
      <c r="AU4">
        <v>68.39</v>
      </c>
      <c r="AV4">
        <v>87.59</v>
      </c>
      <c r="AW4">
        <v>190.2</v>
      </c>
      <c r="AX4">
        <v>1.92</v>
      </c>
      <c r="AY4">
        <v>1.92</v>
      </c>
      <c r="AZ4">
        <v>90.48</v>
      </c>
      <c r="BA4">
        <v>0</v>
      </c>
      <c r="BB4">
        <v>24.78</v>
      </c>
      <c r="BC4">
        <v>0.82</v>
      </c>
      <c r="BD4">
        <v>0.39</v>
      </c>
      <c r="BE4">
        <v>0.52</v>
      </c>
      <c r="BF4">
        <v>0.93</v>
      </c>
      <c r="BG4">
        <v>0.92</v>
      </c>
      <c r="BH4">
        <v>1.01</v>
      </c>
      <c r="BI4">
        <v>0.87</v>
      </c>
      <c r="BJ4">
        <v>0.61</v>
      </c>
      <c r="BK4">
        <v>0.61</v>
      </c>
      <c r="BL4">
        <v>1.35</v>
      </c>
      <c r="BM4">
        <v>0.77</v>
      </c>
      <c r="BN4">
        <v>0.48</v>
      </c>
      <c r="BO4">
        <v>2.89</v>
      </c>
      <c r="BP4">
        <v>0.67</v>
      </c>
      <c r="BQ4">
        <v>0.57999999999999996</v>
      </c>
      <c r="BR4">
        <v>24.78</v>
      </c>
      <c r="BS4">
        <v>25.93</v>
      </c>
      <c r="BT4">
        <v>67.38</v>
      </c>
      <c r="BU4">
        <v>0</v>
      </c>
      <c r="BV4">
        <v>0</v>
      </c>
    </row>
    <row r="5" spans="1:74">
      <c r="A5" t="s">
        <v>241</v>
      </c>
      <c r="B5" t="s">
        <v>233</v>
      </c>
      <c r="C5" t="s">
        <v>235</v>
      </c>
      <c r="G5" t="s">
        <v>47</v>
      </c>
      <c r="H5" s="115">
        <v>949.56000000000006</v>
      </c>
      <c r="I5" s="88">
        <v>274.14000000000004</v>
      </c>
      <c r="J5" s="88">
        <v>302.2</v>
      </c>
      <c r="K5" s="88">
        <v>0.96</v>
      </c>
      <c r="L5" s="88">
        <v>3.84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4.8099999999999996</v>
      </c>
      <c r="X5">
        <v>96.25</v>
      </c>
      <c r="Y5">
        <v>0</v>
      </c>
      <c r="Z5">
        <v>2.89</v>
      </c>
      <c r="AA5">
        <v>12.25</v>
      </c>
      <c r="AB5">
        <v>4.92</v>
      </c>
      <c r="AC5">
        <v>28.54</v>
      </c>
      <c r="AD5">
        <v>0.96</v>
      </c>
      <c r="AE5">
        <v>16.36</v>
      </c>
      <c r="AF5">
        <v>28.88</v>
      </c>
      <c r="AG5">
        <v>17.32</v>
      </c>
      <c r="AH5">
        <v>93.84</v>
      </c>
      <c r="AI5">
        <v>69.3</v>
      </c>
      <c r="AJ5">
        <v>185.28</v>
      </c>
      <c r="AK5">
        <v>31.28</v>
      </c>
      <c r="AL5">
        <v>23.1</v>
      </c>
      <c r="AM5">
        <v>66.17</v>
      </c>
      <c r="AN5">
        <v>0.72</v>
      </c>
      <c r="AO5">
        <v>96.25</v>
      </c>
      <c r="AP5">
        <v>58.71</v>
      </c>
      <c r="AQ5">
        <v>14.44</v>
      </c>
      <c r="AR5">
        <v>14.44</v>
      </c>
      <c r="AS5">
        <v>45.48</v>
      </c>
      <c r="AT5">
        <v>21.72</v>
      </c>
      <c r="AU5">
        <v>68.39</v>
      </c>
      <c r="AV5">
        <v>87.59</v>
      </c>
      <c r="AW5">
        <v>190.2</v>
      </c>
      <c r="AX5">
        <v>1.92</v>
      </c>
      <c r="AY5">
        <v>1.92</v>
      </c>
      <c r="AZ5">
        <v>90.48</v>
      </c>
      <c r="BA5">
        <v>0</v>
      </c>
      <c r="BB5">
        <v>24.78</v>
      </c>
      <c r="BC5">
        <v>0.82</v>
      </c>
      <c r="BD5">
        <v>0.39</v>
      </c>
      <c r="BE5">
        <v>0.52</v>
      </c>
      <c r="BF5">
        <v>0.93</v>
      </c>
      <c r="BG5">
        <v>0.92</v>
      </c>
      <c r="BH5">
        <v>1.01</v>
      </c>
      <c r="BI5">
        <v>0.87</v>
      </c>
      <c r="BJ5">
        <v>0.61</v>
      </c>
      <c r="BK5">
        <v>0.61</v>
      </c>
      <c r="BL5">
        <v>1.35</v>
      </c>
      <c r="BM5">
        <v>0.77</v>
      </c>
      <c r="BN5">
        <v>0.48</v>
      </c>
      <c r="BO5">
        <v>2.89</v>
      </c>
      <c r="BP5">
        <v>0.67</v>
      </c>
      <c r="BQ5">
        <v>0.57999999999999996</v>
      </c>
      <c r="BR5">
        <v>24.78</v>
      </c>
      <c r="BS5">
        <v>25.93</v>
      </c>
      <c r="BT5">
        <v>67.38</v>
      </c>
      <c r="BU5">
        <v>0</v>
      </c>
      <c r="BV5">
        <v>0</v>
      </c>
    </row>
    <row r="6" spans="1:74">
      <c r="A6" t="s">
        <v>242</v>
      </c>
      <c r="B6" t="s">
        <v>264</v>
      </c>
      <c r="C6" t="s">
        <v>236</v>
      </c>
      <c r="G6" t="s">
        <v>48</v>
      </c>
      <c r="H6" s="115">
        <v>949.56000000000006</v>
      </c>
      <c r="I6" s="88">
        <v>274.14000000000004</v>
      </c>
      <c r="J6" s="88">
        <v>302.2</v>
      </c>
      <c r="K6" s="88">
        <v>0.96</v>
      </c>
      <c r="L6" s="88">
        <v>3.84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4.8099999999999996</v>
      </c>
      <c r="X6">
        <v>96.25</v>
      </c>
      <c r="Y6">
        <v>0</v>
      </c>
      <c r="Z6">
        <v>2.89</v>
      </c>
      <c r="AA6">
        <v>12.25</v>
      </c>
      <c r="AB6">
        <v>4.92</v>
      </c>
      <c r="AC6">
        <v>28.54</v>
      </c>
      <c r="AD6">
        <v>0.96</v>
      </c>
      <c r="AE6">
        <v>16.36</v>
      </c>
      <c r="AF6">
        <v>28.88</v>
      </c>
      <c r="AG6">
        <v>17.32</v>
      </c>
      <c r="AH6">
        <v>93.84</v>
      </c>
      <c r="AI6">
        <v>69.3</v>
      </c>
      <c r="AJ6">
        <v>185.28</v>
      </c>
      <c r="AK6">
        <v>31.28</v>
      </c>
      <c r="AL6">
        <v>23.1</v>
      </c>
      <c r="AM6">
        <v>66.17</v>
      </c>
      <c r="AN6">
        <v>0.72</v>
      </c>
      <c r="AO6">
        <v>96.25</v>
      </c>
      <c r="AP6">
        <v>58.71</v>
      </c>
      <c r="AQ6">
        <v>14.44</v>
      </c>
      <c r="AR6">
        <v>14.44</v>
      </c>
      <c r="AS6">
        <v>45.48</v>
      </c>
      <c r="AT6">
        <v>21.72</v>
      </c>
      <c r="AU6">
        <v>68.39</v>
      </c>
      <c r="AV6">
        <v>87.59</v>
      </c>
      <c r="AW6">
        <v>190.2</v>
      </c>
      <c r="AX6">
        <v>1.92</v>
      </c>
      <c r="AY6">
        <v>1.92</v>
      </c>
      <c r="AZ6">
        <v>90.48</v>
      </c>
      <c r="BA6">
        <v>0</v>
      </c>
      <c r="BB6">
        <v>24.78</v>
      </c>
      <c r="BC6">
        <v>0.82</v>
      </c>
      <c r="BD6">
        <v>0.39</v>
      </c>
      <c r="BE6">
        <v>0.52</v>
      </c>
      <c r="BF6">
        <v>0.93</v>
      </c>
      <c r="BG6">
        <v>0.92</v>
      </c>
      <c r="BH6">
        <v>1.01</v>
      </c>
      <c r="BI6">
        <v>0.87</v>
      </c>
      <c r="BJ6">
        <v>0.61</v>
      </c>
      <c r="BK6">
        <v>0.61</v>
      </c>
      <c r="BL6">
        <v>1.35</v>
      </c>
      <c r="BM6">
        <v>0.77</v>
      </c>
      <c r="BN6">
        <v>0.48</v>
      </c>
      <c r="BO6">
        <v>2.89</v>
      </c>
      <c r="BP6">
        <v>0.67</v>
      </c>
      <c r="BQ6">
        <v>0.57999999999999996</v>
      </c>
      <c r="BR6">
        <v>24.78</v>
      </c>
      <c r="BS6">
        <v>25.93</v>
      </c>
      <c r="BT6">
        <v>67.38</v>
      </c>
      <c r="BU6">
        <v>0</v>
      </c>
      <c r="BV6">
        <v>0</v>
      </c>
    </row>
    <row r="7" spans="1:74">
      <c r="A7" t="s">
        <v>243</v>
      </c>
      <c r="B7" t="s">
        <v>298</v>
      </c>
      <c r="C7" t="s">
        <v>265</v>
      </c>
      <c r="G7" t="s">
        <v>49</v>
      </c>
      <c r="H7" s="115">
        <v>949.25</v>
      </c>
      <c r="I7" s="88">
        <v>274.14000000000004</v>
      </c>
      <c r="J7" s="88">
        <v>302.2</v>
      </c>
      <c r="K7" s="88">
        <v>0.96</v>
      </c>
      <c r="L7" s="88">
        <v>3.84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4.8099999999999996</v>
      </c>
      <c r="X7">
        <v>96.25</v>
      </c>
      <c r="Y7">
        <v>0</v>
      </c>
      <c r="Z7">
        <v>2.89</v>
      </c>
      <c r="AA7">
        <v>12.25</v>
      </c>
      <c r="AB7">
        <v>4.92</v>
      </c>
      <c r="AC7">
        <v>28.54</v>
      </c>
      <c r="AD7">
        <v>0.96</v>
      </c>
      <c r="AE7">
        <v>16.36</v>
      </c>
      <c r="AF7">
        <v>28.88</v>
      </c>
      <c r="AG7">
        <v>17.32</v>
      </c>
      <c r="AH7">
        <v>93.84</v>
      </c>
      <c r="AI7">
        <v>69.3</v>
      </c>
      <c r="AJ7">
        <v>185.28</v>
      </c>
      <c r="AK7">
        <v>31.28</v>
      </c>
      <c r="AL7">
        <v>23.1</v>
      </c>
      <c r="AM7">
        <v>66.17</v>
      </c>
      <c r="AN7">
        <v>0.64</v>
      </c>
      <c r="AO7">
        <v>96.25</v>
      </c>
      <c r="AP7">
        <v>58.71</v>
      </c>
      <c r="AQ7">
        <v>14.44</v>
      </c>
      <c r="AR7">
        <v>14.44</v>
      </c>
      <c r="AS7">
        <v>45.48</v>
      </c>
      <c r="AT7">
        <v>21.72</v>
      </c>
      <c r="AU7">
        <v>68.39</v>
      </c>
      <c r="AV7">
        <v>87.59</v>
      </c>
      <c r="AW7">
        <v>190.2</v>
      </c>
      <c r="AX7">
        <v>1.92</v>
      </c>
      <c r="AY7">
        <v>1.92</v>
      </c>
      <c r="AZ7">
        <v>90.48</v>
      </c>
      <c r="BA7">
        <v>0</v>
      </c>
      <c r="BB7">
        <v>24.78</v>
      </c>
      <c r="BC7">
        <v>0.82</v>
      </c>
      <c r="BD7">
        <v>0.39</v>
      </c>
      <c r="BE7">
        <v>0.52</v>
      </c>
      <c r="BF7">
        <v>0.93</v>
      </c>
      <c r="BG7">
        <v>0.92</v>
      </c>
      <c r="BH7">
        <v>1.01</v>
      </c>
      <c r="BI7">
        <v>0.87</v>
      </c>
      <c r="BJ7">
        <v>0.61</v>
      </c>
      <c r="BK7">
        <v>0.38</v>
      </c>
      <c r="BL7">
        <v>1.35</v>
      </c>
      <c r="BM7">
        <v>0.77</v>
      </c>
      <c r="BN7">
        <v>0.48</v>
      </c>
      <c r="BO7">
        <v>2.89</v>
      </c>
      <c r="BP7">
        <v>0.67</v>
      </c>
      <c r="BQ7">
        <v>0.57999999999999996</v>
      </c>
      <c r="BR7">
        <v>24.78</v>
      </c>
      <c r="BS7">
        <v>25.93</v>
      </c>
      <c r="BT7">
        <v>67.38</v>
      </c>
      <c r="BU7">
        <v>0</v>
      </c>
      <c r="BV7">
        <v>0</v>
      </c>
    </row>
    <row r="8" spans="1:74">
      <c r="A8" t="s">
        <v>244</v>
      </c>
      <c r="B8" t="s">
        <v>340</v>
      </c>
      <c r="C8" t="s">
        <v>237</v>
      </c>
      <c r="G8" t="s">
        <v>50</v>
      </c>
      <c r="H8" s="115">
        <v>949.25</v>
      </c>
      <c r="I8" s="88">
        <v>274.14000000000004</v>
      </c>
      <c r="J8" s="88">
        <v>302.2</v>
      </c>
      <c r="K8" s="88">
        <v>0.96</v>
      </c>
      <c r="L8" s="88">
        <v>3.84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4.8099999999999996</v>
      </c>
      <c r="X8">
        <v>96.25</v>
      </c>
      <c r="Y8">
        <v>0</v>
      </c>
      <c r="Z8">
        <v>2.89</v>
      </c>
      <c r="AA8">
        <v>12.25</v>
      </c>
      <c r="AB8">
        <v>4.92</v>
      </c>
      <c r="AC8">
        <v>28.54</v>
      </c>
      <c r="AD8">
        <v>0.96</v>
      </c>
      <c r="AE8">
        <v>16.36</v>
      </c>
      <c r="AF8">
        <v>28.88</v>
      </c>
      <c r="AG8">
        <v>17.32</v>
      </c>
      <c r="AH8">
        <v>93.84</v>
      </c>
      <c r="AI8">
        <v>69.3</v>
      </c>
      <c r="AJ8">
        <v>185.28</v>
      </c>
      <c r="AK8">
        <v>31.28</v>
      </c>
      <c r="AL8">
        <v>23.1</v>
      </c>
      <c r="AM8">
        <v>66.17</v>
      </c>
      <c r="AN8">
        <v>0.64</v>
      </c>
      <c r="AO8">
        <v>96.25</v>
      </c>
      <c r="AP8">
        <v>58.71</v>
      </c>
      <c r="AQ8">
        <v>14.44</v>
      </c>
      <c r="AR8">
        <v>14.44</v>
      </c>
      <c r="AS8">
        <v>45.48</v>
      </c>
      <c r="AT8">
        <v>21.72</v>
      </c>
      <c r="AU8">
        <v>68.39</v>
      </c>
      <c r="AV8">
        <v>87.59</v>
      </c>
      <c r="AW8">
        <v>190.2</v>
      </c>
      <c r="AX8">
        <v>1.92</v>
      </c>
      <c r="AY8">
        <v>1.92</v>
      </c>
      <c r="AZ8">
        <v>90.48</v>
      </c>
      <c r="BA8">
        <v>0</v>
      </c>
      <c r="BB8">
        <v>24.78</v>
      </c>
      <c r="BC8">
        <v>0.82</v>
      </c>
      <c r="BD8">
        <v>0.39</v>
      </c>
      <c r="BE8">
        <v>0.52</v>
      </c>
      <c r="BF8">
        <v>0.93</v>
      </c>
      <c r="BG8">
        <v>0.92</v>
      </c>
      <c r="BH8">
        <v>1.01</v>
      </c>
      <c r="BI8">
        <v>0.87</v>
      </c>
      <c r="BJ8">
        <v>0.61</v>
      </c>
      <c r="BK8">
        <v>0.38</v>
      </c>
      <c r="BL8">
        <v>1.35</v>
      </c>
      <c r="BM8">
        <v>0.77</v>
      </c>
      <c r="BN8">
        <v>0.48</v>
      </c>
      <c r="BO8">
        <v>2.89</v>
      </c>
      <c r="BP8">
        <v>0.67</v>
      </c>
      <c r="BQ8">
        <v>0.57999999999999996</v>
      </c>
      <c r="BR8">
        <v>24.78</v>
      </c>
      <c r="BS8">
        <v>25.93</v>
      </c>
      <c r="BT8">
        <v>67.38</v>
      </c>
      <c r="BU8">
        <v>0</v>
      </c>
      <c r="BV8">
        <v>0</v>
      </c>
    </row>
    <row r="9" spans="1:74">
      <c r="A9" t="s">
        <v>245</v>
      </c>
      <c r="B9" t="s">
        <v>360</v>
      </c>
      <c r="C9" t="s">
        <v>238</v>
      </c>
      <c r="G9" t="s">
        <v>51</v>
      </c>
      <c r="H9" s="115">
        <v>858.77</v>
      </c>
      <c r="I9" s="88">
        <v>274.14000000000004</v>
      </c>
      <c r="J9" s="88">
        <v>302.2</v>
      </c>
      <c r="K9" s="88">
        <v>0.96</v>
      </c>
      <c r="L9" s="88">
        <v>3.84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4.8099999999999996</v>
      </c>
      <c r="X9">
        <v>96.25</v>
      </c>
      <c r="Y9">
        <v>0</v>
      </c>
      <c r="Z9">
        <v>2.89</v>
      </c>
      <c r="AA9">
        <v>12.25</v>
      </c>
      <c r="AB9">
        <v>4.92</v>
      </c>
      <c r="AC9">
        <v>28.54</v>
      </c>
      <c r="AD9">
        <v>0.96</v>
      </c>
      <c r="AE9">
        <v>16.36</v>
      </c>
      <c r="AF9">
        <v>28.88</v>
      </c>
      <c r="AG9">
        <v>17.32</v>
      </c>
      <c r="AH9">
        <v>93.84</v>
      </c>
      <c r="AI9">
        <v>69.3</v>
      </c>
      <c r="AJ9">
        <v>185.28</v>
      </c>
      <c r="AK9">
        <v>31.28</v>
      </c>
      <c r="AL9">
        <v>23.1</v>
      </c>
      <c r="AM9">
        <v>66.17</v>
      </c>
      <c r="AN9">
        <v>0.64</v>
      </c>
      <c r="AO9">
        <v>96.25</v>
      </c>
      <c r="AP9">
        <v>58.71</v>
      </c>
      <c r="AQ9">
        <v>14.44</v>
      </c>
      <c r="AR9">
        <v>14.44</v>
      </c>
      <c r="AS9">
        <v>45.48</v>
      </c>
      <c r="AT9">
        <v>21.72</v>
      </c>
      <c r="AU9">
        <v>68.39</v>
      </c>
      <c r="AV9">
        <v>87.59</v>
      </c>
      <c r="AW9">
        <v>190.2</v>
      </c>
      <c r="AX9">
        <v>1.92</v>
      </c>
      <c r="AY9">
        <v>1.92</v>
      </c>
      <c r="AZ9">
        <v>0</v>
      </c>
      <c r="BA9">
        <v>0</v>
      </c>
      <c r="BB9">
        <v>24.78</v>
      </c>
      <c r="BC9">
        <v>0.82</v>
      </c>
      <c r="BD9">
        <v>0.39</v>
      </c>
      <c r="BE9">
        <v>0.52</v>
      </c>
      <c r="BF9">
        <v>0.93</v>
      </c>
      <c r="BG9">
        <v>0.92</v>
      </c>
      <c r="BH9">
        <v>1.01</v>
      </c>
      <c r="BI9">
        <v>0.87</v>
      </c>
      <c r="BJ9">
        <v>0.61</v>
      </c>
      <c r="BK9">
        <v>0.38</v>
      </c>
      <c r="BL9">
        <v>1.35</v>
      </c>
      <c r="BM9">
        <v>0.77</v>
      </c>
      <c r="BN9">
        <v>0.48</v>
      </c>
      <c r="BO9">
        <v>2.89</v>
      </c>
      <c r="BP9">
        <v>0.67</v>
      </c>
      <c r="BQ9">
        <v>0.57999999999999996</v>
      </c>
      <c r="BR9">
        <v>24.78</v>
      </c>
      <c r="BS9">
        <v>25.93</v>
      </c>
      <c r="BT9">
        <v>67.38</v>
      </c>
      <c r="BU9">
        <v>0</v>
      </c>
      <c r="BV9">
        <v>0</v>
      </c>
    </row>
    <row r="10" spans="1:74">
      <c r="A10" t="s">
        <v>266</v>
      </c>
      <c r="C10" t="s">
        <v>239</v>
      </c>
      <c r="G10" t="s">
        <v>52</v>
      </c>
      <c r="H10" s="115">
        <v>800.06</v>
      </c>
      <c r="I10" s="88">
        <v>274.14000000000004</v>
      </c>
      <c r="J10" s="88">
        <v>302.2</v>
      </c>
      <c r="K10" s="88">
        <v>0.96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4.8099999999999996</v>
      </c>
      <c r="X10">
        <v>96.25</v>
      </c>
      <c r="Y10">
        <v>0</v>
      </c>
      <c r="Z10">
        <v>2.89</v>
      </c>
      <c r="AA10">
        <v>12.25</v>
      </c>
      <c r="AB10">
        <v>4.92</v>
      </c>
      <c r="AC10">
        <v>28.54</v>
      </c>
      <c r="AD10">
        <v>0.96</v>
      </c>
      <c r="AE10">
        <v>16.36</v>
      </c>
      <c r="AF10">
        <v>28.88</v>
      </c>
      <c r="AG10">
        <v>17.32</v>
      </c>
      <c r="AH10">
        <v>93.84</v>
      </c>
      <c r="AI10">
        <v>69.3</v>
      </c>
      <c r="AJ10">
        <v>185.28</v>
      </c>
      <c r="AK10">
        <v>31.28</v>
      </c>
      <c r="AL10">
        <v>23.1</v>
      </c>
      <c r="AM10">
        <v>66.17</v>
      </c>
      <c r="AN10">
        <v>0.64</v>
      </c>
      <c r="AO10">
        <v>96.25</v>
      </c>
      <c r="AP10">
        <v>0</v>
      </c>
      <c r="AQ10">
        <v>14.44</v>
      </c>
      <c r="AR10">
        <v>14.44</v>
      </c>
      <c r="AS10">
        <v>45.48</v>
      </c>
      <c r="AT10">
        <v>21.72</v>
      </c>
      <c r="AU10">
        <v>68.39</v>
      </c>
      <c r="AV10">
        <v>87.59</v>
      </c>
      <c r="AW10">
        <v>190.2</v>
      </c>
      <c r="AX10">
        <v>1.92</v>
      </c>
      <c r="AY10">
        <v>1.92</v>
      </c>
      <c r="AZ10">
        <v>0</v>
      </c>
      <c r="BA10">
        <v>0</v>
      </c>
      <c r="BB10">
        <v>24.78</v>
      </c>
      <c r="BC10">
        <v>0.82</v>
      </c>
      <c r="BD10">
        <v>0.39</v>
      </c>
      <c r="BE10">
        <v>0.52</v>
      </c>
      <c r="BF10">
        <v>0.93</v>
      </c>
      <c r="BG10">
        <v>0.92</v>
      </c>
      <c r="BH10">
        <v>1.01</v>
      </c>
      <c r="BI10">
        <v>0.87</v>
      </c>
      <c r="BJ10">
        <v>0.61</v>
      </c>
      <c r="BK10">
        <v>0.38</v>
      </c>
      <c r="BL10">
        <v>1.35</v>
      </c>
      <c r="BM10">
        <v>0.77</v>
      </c>
      <c r="BN10">
        <v>0.48</v>
      </c>
      <c r="BO10">
        <v>2.89</v>
      </c>
      <c r="BP10">
        <v>0.67</v>
      </c>
      <c r="BQ10">
        <v>0.57999999999999996</v>
      </c>
      <c r="BR10">
        <v>24.78</v>
      </c>
      <c r="BS10">
        <v>25.93</v>
      </c>
      <c r="BT10">
        <v>67.38</v>
      </c>
      <c r="BU10">
        <v>0</v>
      </c>
      <c r="BV10">
        <v>0</v>
      </c>
    </row>
    <row r="11" spans="1:74">
      <c r="A11" t="s">
        <v>246</v>
      </c>
      <c r="C11" t="s">
        <v>341</v>
      </c>
      <c r="G11" t="s">
        <v>53</v>
      </c>
      <c r="H11" s="115">
        <v>843.56999999999994</v>
      </c>
      <c r="I11" s="88">
        <v>274.14000000000004</v>
      </c>
      <c r="J11" s="88">
        <v>302.2</v>
      </c>
      <c r="K11" s="88">
        <v>0.96</v>
      </c>
      <c r="L11" s="88">
        <v>3.84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48.12</v>
      </c>
      <c r="X11">
        <v>96.25</v>
      </c>
      <c r="Y11">
        <v>0</v>
      </c>
      <c r="Z11">
        <v>2.89</v>
      </c>
      <c r="AA11">
        <v>12.25</v>
      </c>
      <c r="AB11">
        <v>4.92</v>
      </c>
      <c r="AC11">
        <v>28.54</v>
      </c>
      <c r="AD11">
        <v>0.96</v>
      </c>
      <c r="AE11">
        <v>16.36</v>
      </c>
      <c r="AF11">
        <v>28.88</v>
      </c>
      <c r="AG11">
        <v>17.32</v>
      </c>
      <c r="AH11">
        <v>93.84</v>
      </c>
      <c r="AI11">
        <v>69.3</v>
      </c>
      <c r="AJ11">
        <v>185.28</v>
      </c>
      <c r="AK11">
        <v>31.28</v>
      </c>
      <c r="AL11">
        <v>23.1</v>
      </c>
      <c r="AM11">
        <v>66.17</v>
      </c>
      <c r="AN11">
        <v>0.61</v>
      </c>
      <c r="AO11">
        <v>96.25</v>
      </c>
      <c r="AP11">
        <v>0</v>
      </c>
      <c r="AQ11">
        <v>14.44</v>
      </c>
      <c r="AR11">
        <v>14.44</v>
      </c>
      <c r="AS11">
        <v>45.48</v>
      </c>
      <c r="AT11">
        <v>21.72</v>
      </c>
      <c r="AU11">
        <v>68.39</v>
      </c>
      <c r="AV11">
        <v>87.59</v>
      </c>
      <c r="AW11">
        <v>190.2</v>
      </c>
      <c r="AX11">
        <v>1.92</v>
      </c>
      <c r="AY11">
        <v>1.92</v>
      </c>
      <c r="AZ11">
        <v>0</v>
      </c>
      <c r="BA11">
        <v>0</v>
      </c>
      <c r="BB11">
        <v>24.78</v>
      </c>
      <c r="BC11">
        <v>0.82</v>
      </c>
      <c r="BD11">
        <v>0.39</v>
      </c>
      <c r="BE11">
        <v>0.52</v>
      </c>
      <c r="BF11">
        <v>0.93</v>
      </c>
      <c r="BG11">
        <v>0.92</v>
      </c>
      <c r="BH11">
        <v>1.01</v>
      </c>
      <c r="BI11">
        <v>0.87</v>
      </c>
      <c r="BJ11">
        <v>0.61</v>
      </c>
      <c r="BK11">
        <v>0.61</v>
      </c>
      <c r="BL11">
        <v>1.35</v>
      </c>
      <c r="BM11">
        <v>0.77</v>
      </c>
      <c r="BN11">
        <v>0.48</v>
      </c>
      <c r="BO11">
        <v>2.89</v>
      </c>
      <c r="BP11">
        <v>0.67</v>
      </c>
      <c r="BQ11">
        <v>0.57999999999999996</v>
      </c>
      <c r="BR11">
        <v>24.78</v>
      </c>
      <c r="BS11">
        <v>25.93</v>
      </c>
      <c r="BT11">
        <v>67.38</v>
      </c>
      <c r="BU11">
        <v>0</v>
      </c>
      <c r="BV11">
        <v>0</v>
      </c>
    </row>
    <row r="12" spans="1:74">
      <c r="A12" t="s">
        <v>247</v>
      </c>
      <c r="C12" t="s">
        <v>361</v>
      </c>
      <c r="G12" t="s">
        <v>54</v>
      </c>
      <c r="H12" s="115">
        <v>843.56999999999994</v>
      </c>
      <c r="I12" s="88">
        <v>274.14000000000004</v>
      </c>
      <c r="J12" s="88">
        <v>302.2</v>
      </c>
      <c r="K12" s="88">
        <v>0.96</v>
      </c>
      <c r="L12" s="88">
        <v>3.84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48.12</v>
      </c>
      <c r="X12">
        <v>96.25</v>
      </c>
      <c r="Y12">
        <v>0</v>
      </c>
      <c r="Z12">
        <v>2.89</v>
      </c>
      <c r="AA12">
        <v>12.25</v>
      </c>
      <c r="AB12">
        <v>4.92</v>
      </c>
      <c r="AC12">
        <v>28.54</v>
      </c>
      <c r="AD12">
        <v>0.96</v>
      </c>
      <c r="AE12">
        <v>16.36</v>
      </c>
      <c r="AF12">
        <v>28.88</v>
      </c>
      <c r="AG12">
        <v>17.32</v>
      </c>
      <c r="AH12">
        <v>93.84</v>
      </c>
      <c r="AI12">
        <v>69.3</v>
      </c>
      <c r="AJ12">
        <v>185.28</v>
      </c>
      <c r="AK12">
        <v>31.28</v>
      </c>
      <c r="AL12">
        <v>23.1</v>
      </c>
      <c r="AM12">
        <v>66.17</v>
      </c>
      <c r="AN12">
        <v>0.61</v>
      </c>
      <c r="AO12">
        <v>96.25</v>
      </c>
      <c r="AP12">
        <v>0</v>
      </c>
      <c r="AQ12">
        <v>14.44</v>
      </c>
      <c r="AR12">
        <v>14.44</v>
      </c>
      <c r="AS12">
        <v>45.48</v>
      </c>
      <c r="AT12">
        <v>21.72</v>
      </c>
      <c r="AU12">
        <v>68.39</v>
      </c>
      <c r="AV12">
        <v>87.59</v>
      </c>
      <c r="AW12">
        <v>190.2</v>
      </c>
      <c r="AX12">
        <v>1.92</v>
      </c>
      <c r="AY12">
        <v>1.92</v>
      </c>
      <c r="AZ12">
        <v>0</v>
      </c>
      <c r="BA12">
        <v>0</v>
      </c>
      <c r="BB12">
        <v>24.78</v>
      </c>
      <c r="BC12">
        <v>0.82</v>
      </c>
      <c r="BD12">
        <v>0.39</v>
      </c>
      <c r="BE12">
        <v>0.52</v>
      </c>
      <c r="BF12">
        <v>0.93</v>
      </c>
      <c r="BG12">
        <v>0.92</v>
      </c>
      <c r="BH12">
        <v>1.01</v>
      </c>
      <c r="BI12">
        <v>0.87</v>
      </c>
      <c r="BJ12">
        <v>0.61</v>
      </c>
      <c r="BK12">
        <v>0.61</v>
      </c>
      <c r="BL12">
        <v>1.35</v>
      </c>
      <c r="BM12">
        <v>0.77</v>
      </c>
      <c r="BN12">
        <v>0.48</v>
      </c>
      <c r="BO12">
        <v>2.89</v>
      </c>
      <c r="BP12">
        <v>0.67</v>
      </c>
      <c r="BQ12">
        <v>0.57999999999999996</v>
      </c>
      <c r="BR12">
        <v>24.78</v>
      </c>
      <c r="BS12">
        <v>25.93</v>
      </c>
      <c r="BT12">
        <v>67.38</v>
      </c>
      <c r="BU12">
        <v>0</v>
      </c>
      <c r="BV12">
        <v>0</v>
      </c>
    </row>
    <row r="13" spans="1:74">
      <c r="A13" t="s">
        <v>248</v>
      </c>
      <c r="G13" t="s">
        <v>55</v>
      </c>
      <c r="H13" s="115">
        <v>795.44999999999993</v>
      </c>
      <c r="I13" s="88">
        <v>274.14000000000004</v>
      </c>
      <c r="J13" s="88">
        <v>302.2</v>
      </c>
      <c r="K13" s="88">
        <v>0.96</v>
      </c>
      <c r="L13" s="88">
        <v>3.84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96.25</v>
      </c>
      <c r="Y13">
        <v>0</v>
      </c>
      <c r="Z13">
        <v>2.89</v>
      </c>
      <c r="AA13">
        <v>12.25</v>
      </c>
      <c r="AB13">
        <v>4.92</v>
      </c>
      <c r="AC13">
        <v>28.54</v>
      </c>
      <c r="AD13">
        <v>0.96</v>
      </c>
      <c r="AE13">
        <v>16.36</v>
      </c>
      <c r="AF13">
        <v>28.88</v>
      </c>
      <c r="AG13">
        <v>17.32</v>
      </c>
      <c r="AH13">
        <v>93.84</v>
      </c>
      <c r="AI13">
        <v>69.3</v>
      </c>
      <c r="AJ13">
        <v>185.28</v>
      </c>
      <c r="AK13">
        <v>31.28</v>
      </c>
      <c r="AL13">
        <v>23.1</v>
      </c>
      <c r="AM13">
        <v>66.17</v>
      </c>
      <c r="AN13">
        <v>0.61</v>
      </c>
      <c r="AO13">
        <v>96.25</v>
      </c>
      <c r="AP13">
        <v>0</v>
      </c>
      <c r="AQ13">
        <v>14.44</v>
      </c>
      <c r="AR13">
        <v>14.44</v>
      </c>
      <c r="AS13">
        <v>45.48</v>
      </c>
      <c r="AT13">
        <v>21.72</v>
      </c>
      <c r="AU13">
        <v>68.39</v>
      </c>
      <c r="AV13">
        <v>87.59</v>
      </c>
      <c r="AW13">
        <v>190.2</v>
      </c>
      <c r="AX13">
        <v>1.92</v>
      </c>
      <c r="AY13">
        <v>1.92</v>
      </c>
      <c r="AZ13">
        <v>0</v>
      </c>
      <c r="BA13">
        <v>0</v>
      </c>
      <c r="BB13">
        <v>24.78</v>
      </c>
      <c r="BC13">
        <v>0.82</v>
      </c>
      <c r="BD13">
        <v>0.39</v>
      </c>
      <c r="BE13">
        <v>0.52</v>
      </c>
      <c r="BF13">
        <v>0.93</v>
      </c>
      <c r="BG13">
        <v>0.92</v>
      </c>
      <c r="BH13">
        <v>1.01</v>
      </c>
      <c r="BI13">
        <v>0.87</v>
      </c>
      <c r="BJ13">
        <v>0.61</v>
      </c>
      <c r="BK13">
        <v>0.61</v>
      </c>
      <c r="BL13">
        <v>1.35</v>
      </c>
      <c r="BM13">
        <v>0.77</v>
      </c>
      <c r="BN13">
        <v>0.48</v>
      </c>
      <c r="BO13">
        <v>2.89</v>
      </c>
      <c r="BP13">
        <v>0.67</v>
      </c>
      <c r="BQ13">
        <v>0.57999999999999996</v>
      </c>
      <c r="BR13">
        <v>24.78</v>
      </c>
      <c r="BS13">
        <v>25.93</v>
      </c>
      <c r="BT13">
        <v>67.38</v>
      </c>
      <c r="BU13">
        <v>0</v>
      </c>
      <c r="BV13">
        <v>0</v>
      </c>
    </row>
    <row r="14" spans="1:74">
      <c r="A14" t="s">
        <v>249</v>
      </c>
      <c r="G14" t="s">
        <v>56</v>
      </c>
      <c r="H14" s="115">
        <v>795.44999999999993</v>
      </c>
      <c r="I14" s="88">
        <v>274.14000000000004</v>
      </c>
      <c r="J14" s="88">
        <v>302.2</v>
      </c>
      <c r="K14" s="88">
        <v>0.96</v>
      </c>
      <c r="L14" s="88">
        <v>3.84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96.25</v>
      </c>
      <c r="Y14">
        <v>0</v>
      </c>
      <c r="Z14">
        <v>2.89</v>
      </c>
      <c r="AA14">
        <v>12.25</v>
      </c>
      <c r="AB14">
        <v>4.92</v>
      </c>
      <c r="AC14">
        <v>28.54</v>
      </c>
      <c r="AD14">
        <v>0.96</v>
      </c>
      <c r="AE14">
        <v>16.36</v>
      </c>
      <c r="AF14">
        <v>28.88</v>
      </c>
      <c r="AG14">
        <v>17.32</v>
      </c>
      <c r="AH14">
        <v>93.84</v>
      </c>
      <c r="AI14">
        <v>69.3</v>
      </c>
      <c r="AJ14">
        <v>185.28</v>
      </c>
      <c r="AK14">
        <v>31.28</v>
      </c>
      <c r="AL14">
        <v>23.1</v>
      </c>
      <c r="AM14">
        <v>66.17</v>
      </c>
      <c r="AN14">
        <v>0.61</v>
      </c>
      <c r="AO14">
        <v>96.25</v>
      </c>
      <c r="AP14">
        <v>0</v>
      </c>
      <c r="AQ14">
        <v>14.44</v>
      </c>
      <c r="AR14">
        <v>14.44</v>
      </c>
      <c r="AS14">
        <v>45.48</v>
      </c>
      <c r="AT14">
        <v>21.72</v>
      </c>
      <c r="AU14">
        <v>68.39</v>
      </c>
      <c r="AV14">
        <v>87.59</v>
      </c>
      <c r="AW14">
        <v>190.2</v>
      </c>
      <c r="AX14">
        <v>1.92</v>
      </c>
      <c r="AY14">
        <v>1.92</v>
      </c>
      <c r="AZ14">
        <v>0</v>
      </c>
      <c r="BA14">
        <v>0</v>
      </c>
      <c r="BB14">
        <v>24.78</v>
      </c>
      <c r="BC14">
        <v>0.82</v>
      </c>
      <c r="BD14">
        <v>0.39</v>
      </c>
      <c r="BE14">
        <v>0.52</v>
      </c>
      <c r="BF14">
        <v>0.93</v>
      </c>
      <c r="BG14">
        <v>0.92</v>
      </c>
      <c r="BH14">
        <v>1.01</v>
      </c>
      <c r="BI14">
        <v>0.87</v>
      </c>
      <c r="BJ14">
        <v>0.61</v>
      </c>
      <c r="BK14">
        <v>0.61</v>
      </c>
      <c r="BL14">
        <v>1.35</v>
      </c>
      <c r="BM14">
        <v>0.77</v>
      </c>
      <c r="BN14">
        <v>0.48</v>
      </c>
      <c r="BO14">
        <v>2.89</v>
      </c>
      <c r="BP14">
        <v>0.67</v>
      </c>
      <c r="BQ14">
        <v>0.57999999999999996</v>
      </c>
      <c r="BR14">
        <v>24.78</v>
      </c>
      <c r="BS14">
        <v>25.93</v>
      </c>
      <c r="BT14">
        <v>67.38</v>
      </c>
      <c r="BU14">
        <v>0</v>
      </c>
      <c r="BV14">
        <v>0</v>
      </c>
    </row>
    <row r="15" spans="1:74">
      <c r="A15" t="s">
        <v>250</v>
      </c>
      <c r="G15" t="s">
        <v>57</v>
      </c>
      <c r="H15" s="115">
        <v>706.16</v>
      </c>
      <c r="I15" s="88">
        <v>256.91000000000003</v>
      </c>
      <c r="J15" s="88">
        <v>303.12</v>
      </c>
      <c r="K15" s="88">
        <v>0.96</v>
      </c>
      <c r="L15" s="88">
        <v>3.84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48.12</v>
      </c>
      <c r="X15">
        <v>96.25</v>
      </c>
      <c r="Y15">
        <v>0</v>
      </c>
      <c r="Z15">
        <v>2.89</v>
      </c>
      <c r="AA15">
        <v>13.17</v>
      </c>
      <c r="AB15">
        <v>4.92</v>
      </c>
      <c r="AC15">
        <v>28.54</v>
      </c>
      <c r="AD15">
        <v>0.96</v>
      </c>
      <c r="AE15">
        <v>16.36</v>
      </c>
      <c r="AF15">
        <v>28.88</v>
      </c>
      <c r="AG15">
        <v>17.32</v>
      </c>
      <c r="AH15">
        <v>93.84</v>
      </c>
      <c r="AI15">
        <v>69.3</v>
      </c>
      <c r="AJ15">
        <v>185.28</v>
      </c>
      <c r="AK15">
        <v>31.28</v>
      </c>
      <c r="AL15">
        <v>23.1</v>
      </c>
      <c r="AM15">
        <v>66.17</v>
      </c>
      <c r="AN15">
        <v>0.57999999999999996</v>
      </c>
      <c r="AO15">
        <v>96.25</v>
      </c>
      <c r="AP15">
        <v>0</v>
      </c>
      <c r="AQ15">
        <v>14.44</v>
      </c>
      <c r="AR15">
        <v>14.44</v>
      </c>
      <c r="AS15">
        <v>45.48</v>
      </c>
      <c r="AT15">
        <v>21.72</v>
      </c>
      <c r="AU15">
        <v>51.16</v>
      </c>
      <c r="AV15">
        <v>0</v>
      </c>
      <c r="AW15">
        <v>190.2</v>
      </c>
      <c r="AX15">
        <v>1.92</v>
      </c>
      <c r="AY15">
        <v>1.92</v>
      </c>
      <c r="AZ15">
        <v>0</v>
      </c>
      <c r="BA15">
        <v>0</v>
      </c>
      <c r="BB15">
        <v>0</v>
      </c>
      <c r="BC15">
        <v>0.82</v>
      </c>
      <c r="BD15">
        <v>0.39</v>
      </c>
      <c r="BE15">
        <v>0.52</v>
      </c>
      <c r="BF15">
        <v>0.93</v>
      </c>
      <c r="BG15">
        <v>0.92</v>
      </c>
      <c r="BH15">
        <v>1.01</v>
      </c>
      <c r="BI15">
        <v>0.87</v>
      </c>
      <c r="BJ15">
        <v>0.61</v>
      </c>
      <c r="BK15">
        <v>0.38</v>
      </c>
      <c r="BL15">
        <v>1.35</v>
      </c>
      <c r="BM15">
        <v>0.77</v>
      </c>
      <c r="BN15">
        <v>0.48</v>
      </c>
      <c r="BO15">
        <v>2.89</v>
      </c>
      <c r="BP15">
        <v>0.67</v>
      </c>
      <c r="BQ15">
        <v>0.57999999999999996</v>
      </c>
      <c r="BR15">
        <v>0</v>
      </c>
      <c r="BS15">
        <v>25.93</v>
      </c>
      <c r="BT15">
        <v>67.38</v>
      </c>
      <c r="BU15">
        <v>0</v>
      </c>
      <c r="BV15">
        <v>0</v>
      </c>
    </row>
    <row r="16" spans="1:74">
      <c r="A16" t="s">
        <v>251</v>
      </c>
      <c r="G16" t="s">
        <v>58</v>
      </c>
      <c r="H16" s="115">
        <v>706.16</v>
      </c>
      <c r="I16" s="88">
        <v>256.91000000000003</v>
      </c>
      <c r="J16" s="88">
        <v>303.12</v>
      </c>
      <c r="K16" s="88">
        <v>0.96</v>
      </c>
      <c r="L16" s="88">
        <v>3.84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48.12</v>
      </c>
      <c r="X16">
        <v>96.25</v>
      </c>
      <c r="Y16">
        <v>0</v>
      </c>
      <c r="Z16">
        <v>2.89</v>
      </c>
      <c r="AA16">
        <v>13.17</v>
      </c>
      <c r="AB16">
        <v>4.92</v>
      </c>
      <c r="AC16">
        <v>28.54</v>
      </c>
      <c r="AD16">
        <v>0.96</v>
      </c>
      <c r="AE16">
        <v>16.36</v>
      </c>
      <c r="AF16">
        <v>28.88</v>
      </c>
      <c r="AG16">
        <v>17.32</v>
      </c>
      <c r="AH16">
        <v>93.84</v>
      </c>
      <c r="AI16">
        <v>69.3</v>
      </c>
      <c r="AJ16">
        <v>185.28</v>
      </c>
      <c r="AK16">
        <v>31.28</v>
      </c>
      <c r="AL16">
        <v>23.1</v>
      </c>
      <c r="AM16">
        <v>66.17</v>
      </c>
      <c r="AN16">
        <v>0.57999999999999996</v>
      </c>
      <c r="AO16">
        <v>96.25</v>
      </c>
      <c r="AP16">
        <v>0</v>
      </c>
      <c r="AQ16">
        <v>14.44</v>
      </c>
      <c r="AR16">
        <v>14.44</v>
      </c>
      <c r="AS16">
        <v>45.48</v>
      </c>
      <c r="AT16">
        <v>21.72</v>
      </c>
      <c r="AU16">
        <v>51.16</v>
      </c>
      <c r="AV16">
        <v>0</v>
      </c>
      <c r="AW16">
        <v>190.2</v>
      </c>
      <c r="AX16">
        <v>1.92</v>
      </c>
      <c r="AY16">
        <v>1.92</v>
      </c>
      <c r="AZ16">
        <v>0</v>
      </c>
      <c r="BA16">
        <v>0</v>
      </c>
      <c r="BB16">
        <v>0</v>
      </c>
      <c r="BC16">
        <v>0.82</v>
      </c>
      <c r="BD16">
        <v>0.39</v>
      </c>
      <c r="BE16">
        <v>0.52</v>
      </c>
      <c r="BF16">
        <v>0.93</v>
      </c>
      <c r="BG16">
        <v>0.92</v>
      </c>
      <c r="BH16">
        <v>1.01</v>
      </c>
      <c r="BI16">
        <v>0.87</v>
      </c>
      <c r="BJ16">
        <v>0.61</v>
      </c>
      <c r="BK16">
        <v>0.38</v>
      </c>
      <c r="BL16">
        <v>1.35</v>
      </c>
      <c r="BM16">
        <v>0.77</v>
      </c>
      <c r="BN16">
        <v>0.48</v>
      </c>
      <c r="BO16">
        <v>2.89</v>
      </c>
      <c r="BP16">
        <v>0.67</v>
      </c>
      <c r="BQ16">
        <v>0.57999999999999996</v>
      </c>
      <c r="BR16">
        <v>0</v>
      </c>
      <c r="BS16">
        <v>25.93</v>
      </c>
      <c r="BT16">
        <v>67.38</v>
      </c>
      <c r="BU16">
        <v>0</v>
      </c>
      <c r="BV16">
        <v>0</v>
      </c>
    </row>
    <row r="17" spans="1:74">
      <c r="A17" t="s">
        <v>252</v>
      </c>
      <c r="G17" t="s">
        <v>59</v>
      </c>
      <c r="H17" s="115">
        <v>706.16</v>
      </c>
      <c r="I17" s="88">
        <v>256.91000000000003</v>
      </c>
      <c r="J17" s="88">
        <v>303.12</v>
      </c>
      <c r="K17" s="88">
        <v>0.96</v>
      </c>
      <c r="L17" s="88">
        <v>3.84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48.12</v>
      </c>
      <c r="X17">
        <v>96.25</v>
      </c>
      <c r="Y17">
        <v>0</v>
      </c>
      <c r="Z17">
        <v>2.89</v>
      </c>
      <c r="AA17">
        <v>13.17</v>
      </c>
      <c r="AB17">
        <v>4.92</v>
      </c>
      <c r="AC17">
        <v>28.54</v>
      </c>
      <c r="AD17">
        <v>0.96</v>
      </c>
      <c r="AE17">
        <v>16.36</v>
      </c>
      <c r="AF17">
        <v>28.88</v>
      </c>
      <c r="AG17">
        <v>17.32</v>
      </c>
      <c r="AH17">
        <v>93.84</v>
      </c>
      <c r="AI17">
        <v>69.3</v>
      </c>
      <c r="AJ17">
        <v>185.28</v>
      </c>
      <c r="AK17">
        <v>31.28</v>
      </c>
      <c r="AL17">
        <v>23.1</v>
      </c>
      <c r="AM17">
        <v>66.17</v>
      </c>
      <c r="AN17">
        <v>0.57999999999999996</v>
      </c>
      <c r="AO17">
        <v>96.25</v>
      </c>
      <c r="AP17">
        <v>0</v>
      </c>
      <c r="AQ17">
        <v>14.44</v>
      </c>
      <c r="AR17">
        <v>14.44</v>
      </c>
      <c r="AS17">
        <v>45.48</v>
      </c>
      <c r="AT17">
        <v>21.72</v>
      </c>
      <c r="AU17">
        <v>51.16</v>
      </c>
      <c r="AV17">
        <v>0</v>
      </c>
      <c r="AW17">
        <v>190.2</v>
      </c>
      <c r="AX17">
        <v>1.92</v>
      </c>
      <c r="AY17">
        <v>1.92</v>
      </c>
      <c r="AZ17">
        <v>0</v>
      </c>
      <c r="BA17">
        <v>0</v>
      </c>
      <c r="BB17">
        <v>0</v>
      </c>
      <c r="BC17">
        <v>0.82</v>
      </c>
      <c r="BD17">
        <v>0.39</v>
      </c>
      <c r="BE17">
        <v>0.52</v>
      </c>
      <c r="BF17">
        <v>0.93</v>
      </c>
      <c r="BG17">
        <v>0.92</v>
      </c>
      <c r="BH17">
        <v>1.01</v>
      </c>
      <c r="BI17">
        <v>0.87</v>
      </c>
      <c r="BJ17">
        <v>0.61</v>
      </c>
      <c r="BK17">
        <v>0.38</v>
      </c>
      <c r="BL17">
        <v>1.35</v>
      </c>
      <c r="BM17">
        <v>0.77</v>
      </c>
      <c r="BN17">
        <v>0.48</v>
      </c>
      <c r="BO17">
        <v>2.89</v>
      </c>
      <c r="BP17">
        <v>0.67</v>
      </c>
      <c r="BQ17">
        <v>0.57999999999999996</v>
      </c>
      <c r="BR17">
        <v>0</v>
      </c>
      <c r="BS17">
        <v>25.93</v>
      </c>
      <c r="BT17">
        <v>67.38</v>
      </c>
      <c r="BU17">
        <v>0</v>
      </c>
      <c r="BV17">
        <v>0</v>
      </c>
    </row>
    <row r="18" spans="1:74">
      <c r="A18" t="s">
        <v>253</v>
      </c>
      <c r="G18" t="s">
        <v>60</v>
      </c>
      <c r="H18" s="115">
        <v>706.16</v>
      </c>
      <c r="I18" s="88">
        <v>256.91000000000003</v>
      </c>
      <c r="J18" s="88">
        <v>303.12</v>
      </c>
      <c r="K18" s="88">
        <v>0.96</v>
      </c>
      <c r="L18" s="88">
        <v>3.84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48.12</v>
      </c>
      <c r="X18">
        <v>96.25</v>
      </c>
      <c r="Y18">
        <v>0</v>
      </c>
      <c r="Z18">
        <v>2.89</v>
      </c>
      <c r="AA18">
        <v>13.17</v>
      </c>
      <c r="AB18">
        <v>4.92</v>
      </c>
      <c r="AC18">
        <v>28.54</v>
      </c>
      <c r="AD18">
        <v>0.96</v>
      </c>
      <c r="AE18">
        <v>16.36</v>
      </c>
      <c r="AF18">
        <v>28.88</v>
      </c>
      <c r="AG18">
        <v>17.32</v>
      </c>
      <c r="AH18">
        <v>93.84</v>
      </c>
      <c r="AI18">
        <v>69.3</v>
      </c>
      <c r="AJ18">
        <v>185.28</v>
      </c>
      <c r="AK18">
        <v>31.28</v>
      </c>
      <c r="AL18">
        <v>23.1</v>
      </c>
      <c r="AM18">
        <v>66.17</v>
      </c>
      <c r="AN18">
        <v>0.57999999999999996</v>
      </c>
      <c r="AO18">
        <v>96.25</v>
      </c>
      <c r="AP18">
        <v>0</v>
      </c>
      <c r="AQ18">
        <v>14.44</v>
      </c>
      <c r="AR18">
        <v>14.44</v>
      </c>
      <c r="AS18">
        <v>45.48</v>
      </c>
      <c r="AT18">
        <v>21.72</v>
      </c>
      <c r="AU18">
        <v>51.16</v>
      </c>
      <c r="AV18">
        <v>0</v>
      </c>
      <c r="AW18">
        <v>190.2</v>
      </c>
      <c r="AX18">
        <v>1.92</v>
      </c>
      <c r="AY18">
        <v>1.92</v>
      </c>
      <c r="AZ18">
        <v>0</v>
      </c>
      <c r="BA18">
        <v>0</v>
      </c>
      <c r="BB18">
        <v>0</v>
      </c>
      <c r="BC18">
        <v>0.82</v>
      </c>
      <c r="BD18">
        <v>0.39</v>
      </c>
      <c r="BE18">
        <v>0.52</v>
      </c>
      <c r="BF18">
        <v>0.93</v>
      </c>
      <c r="BG18">
        <v>0.92</v>
      </c>
      <c r="BH18">
        <v>1.01</v>
      </c>
      <c r="BI18">
        <v>0.87</v>
      </c>
      <c r="BJ18">
        <v>0.61</v>
      </c>
      <c r="BK18">
        <v>0.38</v>
      </c>
      <c r="BL18">
        <v>1.35</v>
      </c>
      <c r="BM18">
        <v>0.77</v>
      </c>
      <c r="BN18">
        <v>0.48</v>
      </c>
      <c r="BO18">
        <v>2.89</v>
      </c>
      <c r="BP18">
        <v>0.67</v>
      </c>
      <c r="BQ18">
        <v>0.57999999999999996</v>
      </c>
      <c r="BR18">
        <v>0</v>
      </c>
      <c r="BS18">
        <v>25.93</v>
      </c>
      <c r="BT18">
        <v>67.38</v>
      </c>
      <c r="BU18">
        <v>0</v>
      </c>
      <c r="BV18">
        <v>0</v>
      </c>
    </row>
    <row r="19" spans="1:74">
      <c r="A19" t="s">
        <v>267</v>
      </c>
      <c r="G19" t="s">
        <v>61</v>
      </c>
      <c r="H19" s="115">
        <v>706.39</v>
      </c>
      <c r="I19" s="88">
        <v>256.91000000000003</v>
      </c>
      <c r="J19" s="88">
        <v>303.12</v>
      </c>
      <c r="K19" s="88">
        <v>0.96</v>
      </c>
      <c r="L19" s="88">
        <v>3.84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48.12</v>
      </c>
      <c r="X19">
        <v>96.25</v>
      </c>
      <c r="Y19">
        <v>0</v>
      </c>
      <c r="Z19">
        <v>2.89</v>
      </c>
      <c r="AA19">
        <v>13.17</v>
      </c>
      <c r="AB19">
        <v>4.92</v>
      </c>
      <c r="AC19">
        <v>28.54</v>
      </c>
      <c r="AD19">
        <v>0.96</v>
      </c>
      <c r="AE19">
        <v>16.36</v>
      </c>
      <c r="AF19">
        <v>28.88</v>
      </c>
      <c r="AG19">
        <v>17.32</v>
      </c>
      <c r="AH19">
        <v>93.84</v>
      </c>
      <c r="AI19">
        <v>69.3</v>
      </c>
      <c r="AJ19">
        <v>185.28</v>
      </c>
      <c r="AK19">
        <v>31.28</v>
      </c>
      <c r="AL19">
        <v>23.1</v>
      </c>
      <c r="AM19">
        <v>66.17</v>
      </c>
      <c r="AN19">
        <v>0.57999999999999996</v>
      </c>
      <c r="AO19">
        <v>96.25</v>
      </c>
      <c r="AP19">
        <v>0</v>
      </c>
      <c r="AQ19">
        <v>14.44</v>
      </c>
      <c r="AR19">
        <v>14.44</v>
      </c>
      <c r="AS19">
        <v>45.48</v>
      </c>
      <c r="AT19">
        <v>21.72</v>
      </c>
      <c r="AU19">
        <v>51.16</v>
      </c>
      <c r="AV19">
        <v>0</v>
      </c>
      <c r="AW19">
        <v>190.2</v>
      </c>
      <c r="AX19">
        <v>1.92</v>
      </c>
      <c r="AY19">
        <v>1.92</v>
      </c>
      <c r="AZ19">
        <v>0</v>
      </c>
      <c r="BA19">
        <v>0</v>
      </c>
      <c r="BB19">
        <v>0</v>
      </c>
      <c r="BC19">
        <v>0.82</v>
      </c>
      <c r="BD19">
        <v>0.39</v>
      </c>
      <c r="BE19">
        <v>0.52</v>
      </c>
      <c r="BF19">
        <v>0.93</v>
      </c>
      <c r="BG19">
        <v>0.92</v>
      </c>
      <c r="BH19">
        <v>1.01</v>
      </c>
      <c r="BI19">
        <v>0.87</v>
      </c>
      <c r="BJ19">
        <v>0.61</v>
      </c>
      <c r="BK19">
        <v>0.61</v>
      </c>
      <c r="BL19">
        <v>1.35</v>
      </c>
      <c r="BM19">
        <v>0.77</v>
      </c>
      <c r="BN19">
        <v>0.48</v>
      </c>
      <c r="BO19">
        <v>2.89</v>
      </c>
      <c r="BP19">
        <v>0.67</v>
      </c>
      <c r="BQ19">
        <v>0.57999999999999996</v>
      </c>
      <c r="BR19">
        <v>0</v>
      </c>
      <c r="BS19">
        <v>25.93</v>
      </c>
      <c r="BT19">
        <v>67.38</v>
      </c>
      <c r="BU19">
        <v>0</v>
      </c>
      <c r="BV19">
        <v>0</v>
      </c>
    </row>
    <row r="20" spans="1:74">
      <c r="A20" t="s">
        <v>268</v>
      </c>
      <c r="G20" t="s">
        <v>62</v>
      </c>
      <c r="H20" s="115">
        <v>658.26999999999987</v>
      </c>
      <c r="I20" s="88">
        <v>256.91000000000003</v>
      </c>
      <c r="J20" s="88">
        <v>303.12</v>
      </c>
      <c r="K20" s="88">
        <v>0.96</v>
      </c>
      <c r="L20" s="88">
        <v>3.84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96.25</v>
      </c>
      <c r="Y20">
        <v>0</v>
      </c>
      <c r="Z20">
        <v>2.89</v>
      </c>
      <c r="AA20">
        <v>13.17</v>
      </c>
      <c r="AB20">
        <v>4.92</v>
      </c>
      <c r="AC20">
        <v>28.54</v>
      </c>
      <c r="AD20">
        <v>0.96</v>
      </c>
      <c r="AE20">
        <v>16.36</v>
      </c>
      <c r="AF20">
        <v>28.88</v>
      </c>
      <c r="AG20">
        <v>17.32</v>
      </c>
      <c r="AH20">
        <v>93.84</v>
      </c>
      <c r="AI20">
        <v>69.3</v>
      </c>
      <c r="AJ20">
        <v>185.28</v>
      </c>
      <c r="AK20">
        <v>31.28</v>
      </c>
      <c r="AL20">
        <v>23.1</v>
      </c>
      <c r="AM20">
        <v>66.17</v>
      </c>
      <c r="AN20">
        <v>0.57999999999999996</v>
      </c>
      <c r="AO20">
        <v>96.25</v>
      </c>
      <c r="AP20">
        <v>0</v>
      </c>
      <c r="AQ20">
        <v>14.44</v>
      </c>
      <c r="AR20">
        <v>14.44</v>
      </c>
      <c r="AS20">
        <v>45.48</v>
      </c>
      <c r="AT20">
        <v>21.72</v>
      </c>
      <c r="AU20">
        <v>51.16</v>
      </c>
      <c r="AV20">
        <v>0</v>
      </c>
      <c r="AW20">
        <v>190.2</v>
      </c>
      <c r="AX20">
        <v>1.92</v>
      </c>
      <c r="AY20">
        <v>1.92</v>
      </c>
      <c r="AZ20">
        <v>0</v>
      </c>
      <c r="BA20">
        <v>0</v>
      </c>
      <c r="BB20">
        <v>0</v>
      </c>
      <c r="BC20">
        <v>0.82</v>
      </c>
      <c r="BD20">
        <v>0.39</v>
      </c>
      <c r="BE20">
        <v>0.52</v>
      </c>
      <c r="BF20">
        <v>0.93</v>
      </c>
      <c r="BG20">
        <v>0.92</v>
      </c>
      <c r="BH20">
        <v>1.01</v>
      </c>
      <c r="BI20">
        <v>0.87</v>
      </c>
      <c r="BJ20">
        <v>0.61</v>
      </c>
      <c r="BK20">
        <v>0.61</v>
      </c>
      <c r="BL20">
        <v>1.35</v>
      </c>
      <c r="BM20">
        <v>0.77</v>
      </c>
      <c r="BN20">
        <v>0.48</v>
      </c>
      <c r="BO20">
        <v>2.89</v>
      </c>
      <c r="BP20">
        <v>0.67</v>
      </c>
      <c r="BQ20">
        <v>0.57999999999999996</v>
      </c>
      <c r="BR20">
        <v>0</v>
      </c>
      <c r="BS20">
        <v>25.93</v>
      </c>
      <c r="BT20">
        <v>67.38</v>
      </c>
      <c r="BU20">
        <v>0</v>
      </c>
      <c r="BV20">
        <v>0</v>
      </c>
    </row>
    <row r="21" spans="1:74">
      <c r="A21" t="s">
        <v>254</v>
      </c>
      <c r="G21" t="s">
        <v>63</v>
      </c>
      <c r="H21" s="115">
        <v>658.26999999999987</v>
      </c>
      <c r="I21" s="88">
        <v>256.91000000000003</v>
      </c>
      <c r="J21" s="88">
        <v>303.12</v>
      </c>
      <c r="K21" s="88">
        <v>0.96</v>
      </c>
      <c r="L21" s="88">
        <v>3.84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96.25</v>
      </c>
      <c r="Y21">
        <v>0</v>
      </c>
      <c r="Z21">
        <v>2.89</v>
      </c>
      <c r="AA21">
        <v>13.17</v>
      </c>
      <c r="AB21">
        <v>4.92</v>
      </c>
      <c r="AC21">
        <v>28.54</v>
      </c>
      <c r="AD21">
        <v>0.96</v>
      </c>
      <c r="AE21">
        <v>16.36</v>
      </c>
      <c r="AF21">
        <v>28.88</v>
      </c>
      <c r="AG21">
        <v>17.32</v>
      </c>
      <c r="AH21">
        <v>93.84</v>
      </c>
      <c r="AI21">
        <v>69.3</v>
      </c>
      <c r="AJ21">
        <v>185.28</v>
      </c>
      <c r="AK21">
        <v>31.28</v>
      </c>
      <c r="AL21">
        <v>23.1</v>
      </c>
      <c r="AM21">
        <v>66.17</v>
      </c>
      <c r="AN21">
        <v>0.57999999999999996</v>
      </c>
      <c r="AO21">
        <v>96.25</v>
      </c>
      <c r="AP21">
        <v>0</v>
      </c>
      <c r="AQ21">
        <v>14.44</v>
      </c>
      <c r="AR21">
        <v>14.44</v>
      </c>
      <c r="AS21">
        <v>45.48</v>
      </c>
      <c r="AT21">
        <v>21.72</v>
      </c>
      <c r="AU21">
        <v>51.16</v>
      </c>
      <c r="AV21">
        <v>0</v>
      </c>
      <c r="AW21">
        <v>190.2</v>
      </c>
      <c r="AX21">
        <v>1.92</v>
      </c>
      <c r="AY21">
        <v>1.92</v>
      </c>
      <c r="AZ21">
        <v>0</v>
      </c>
      <c r="BA21">
        <v>0</v>
      </c>
      <c r="BB21">
        <v>0</v>
      </c>
      <c r="BC21">
        <v>0.82</v>
      </c>
      <c r="BD21">
        <v>0.39</v>
      </c>
      <c r="BE21">
        <v>0.52</v>
      </c>
      <c r="BF21">
        <v>0.93</v>
      </c>
      <c r="BG21">
        <v>0.92</v>
      </c>
      <c r="BH21">
        <v>1.01</v>
      </c>
      <c r="BI21">
        <v>0.87</v>
      </c>
      <c r="BJ21">
        <v>0.61</v>
      </c>
      <c r="BK21">
        <v>0.61</v>
      </c>
      <c r="BL21">
        <v>1.35</v>
      </c>
      <c r="BM21">
        <v>0.77</v>
      </c>
      <c r="BN21">
        <v>0.48</v>
      </c>
      <c r="BO21">
        <v>2.89</v>
      </c>
      <c r="BP21">
        <v>0.67</v>
      </c>
      <c r="BQ21">
        <v>0.57999999999999996</v>
      </c>
      <c r="BR21">
        <v>0</v>
      </c>
      <c r="BS21">
        <v>25.93</v>
      </c>
      <c r="BT21">
        <v>67.38</v>
      </c>
      <c r="BU21">
        <v>0</v>
      </c>
      <c r="BV21">
        <v>0</v>
      </c>
    </row>
    <row r="22" spans="1:74">
      <c r="A22" t="s">
        <v>255</v>
      </c>
      <c r="G22" t="s">
        <v>64</v>
      </c>
      <c r="H22" s="115">
        <v>658.26999999999987</v>
      </c>
      <c r="I22" s="88">
        <v>256.91000000000003</v>
      </c>
      <c r="J22" s="88">
        <v>303.12</v>
      </c>
      <c r="K22" s="88">
        <v>0.96</v>
      </c>
      <c r="L22" s="88">
        <v>3.84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96.25</v>
      </c>
      <c r="Y22">
        <v>0</v>
      </c>
      <c r="Z22">
        <v>2.89</v>
      </c>
      <c r="AA22">
        <v>13.17</v>
      </c>
      <c r="AB22">
        <v>4.92</v>
      </c>
      <c r="AC22">
        <v>28.54</v>
      </c>
      <c r="AD22">
        <v>0.96</v>
      </c>
      <c r="AE22">
        <v>16.36</v>
      </c>
      <c r="AF22">
        <v>28.88</v>
      </c>
      <c r="AG22">
        <v>17.32</v>
      </c>
      <c r="AH22">
        <v>93.84</v>
      </c>
      <c r="AI22">
        <v>69.3</v>
      </c>
      <c r="AJ22">
        <v>185.28</v>
      </c>
      <c r="AK22">
        <v>31.28</v>
      </c>
      <c r="AL22">
        <v>23.1</v>
      </c>
      <c r="AM22">
        <v>66.17</v>
      </c>
      <c r="AN22">
        <v>0.57999999999999996</v>
      </c>
      <c r="AO22">
        <v>96.25</v>
      </c>
      <c r="AP22">
        <v>0</v>
      </c>
      <c r="AQ22">
        <v>14.44</v>
      </c>
      <c r="AR22">
        <v>14.44</v>
      </c>
      <c r="AS22">
        <v>45.48</v>
      </c>
      <c r="AT22">
        <v>21.72</v>
      </c>
      <c r="AU22">
        <v>51.16</v>
      </c>
      <c r="AV22">
        <v>0</v>
      </c>
      <c r="AW22">
        <v>190.2</v>
      </c>
      <c r="AX22">
        <v>1.92</v>
      </c>
      <c r="AY22">
        <v>1.92</v>
      </c>
      <c r="AZ22">
        <v>0</v>
      </c>
      <c r="BA22">
        <v>0</v>
      </c>
      <c r="BB22">
        <v>0</v>
      </c>
      <c r="BC22">
        <v>0.82</v>
      </c>
      <c r="BD22">
        <v>0.39</v>
      </c>
      <c r="BE22">
        <v>0.52</v>
      </c>
      <c r="BF22">
        <v>0.93</v>
      </c>
      <c r="BG22">
        <v>0.92</v>
      </c>
      <c r="BH22">
        <v>1.01</v>
      </c>
      <c r="BI22">
        <v>0.87</v>
      </c>
      <c r="BJ22">
        <v>0.61</v>
      </c>
      <c r="BK22">
        <v>0.61</v>
      </c>
      <c r="BL22">
        <v>1.35</v>
      </c>
      <c r="BM22">
        <v>0.77</v>
      </c>
      <c r="BN22">
        <v>0.48</v>
      </c>
      <c r="BO22">
        <v>2.89</v>
      </c>
      <c r="BP22">
        <v>0.67</v>
      </c>
      <c r="BQ22">
        <v>0.57999999999999996</v>
      </c>
      <c r="BR22">
        <v>0</v>
      </c>
      <c r="BS22">
        <v>25.93</v>
      </c>
      <c r="BT22">
        <v>67.38</v>
      </c>
      <c r="BU22">
        <v>0</v>
      </c>
      <c r="BV22">
        <v>0</v>
      </c>
    </row>
    <row r="23" spans="1:74">
      <c r="A23" t="s">
        <v>256</v>
      </c>
      <c r="G23" t="s">
        <v>65</v>
      </c>
      <c r="H23" s="115">
        <v>658.26999999999987</v>
      </c>
      <c r="I23" s="88">
        <v>256.91000000000003</v>
      </c>
      <c r="J23" s="88">
        <v>303.12</v>
      </c>
      <c r="K23" s="88">
        <v>0.96</v>
      </c>
      <c r="L23" s="88">
        <v>3.84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96.25</v>
      </c>
      <c r="Y23">
        <v>0</v>
      </c>
      <c r="Z23">
        <v>2.89</v>
      </c>
      <c r="AA23">
        <v>13.17</v>
      </c>
      <c r="AB23">
        <v>4.92</v>
      </c>
      <c r="AC23">
        <v>28.54</v>
      </c>
      <c r="AD23">
        <v>0.96</v>
      </c>
      <c r="AE23">
        <v>16.36</v>
      </c>
      <c r="AF23">
        <v>28.88</v>
      </c>
      <c r="AG23">
        <v>17.32</v>
      </c>
      <c r="AH23">
        <v>93.84</v>
      </c>
      <c r="AI23">
        <v>69.3</v>
      </c>
      <c r="AJ23">
        <v>185.28</v>
      </c>
      <c r="AK23">
        <v>31.28</v>
      </c>
      <c r="AL23">
        <v>23.1</v>
      </c>
      <c r="AM23">
        <v>66.17</v>
      </c>
      <c r="AN23">
        <v>0.57999999999999996</v>
      </c>
      <c r="AO23">
        <v>96.25</v>
      </c>
      <c r="AP23">
        <v>0</v>
      </c>
      <c r="AQ23">
        <v>14.44</v>
      </c>
      <c r="AR23">
        <v>14.44</v>
      </c>
      <c r="AS23">
        <v>45.48</v>
      </c>
      <c r="AT23">
        <v>21.72</v>
      </c>
      <c r="AU23">
        <v>51.16</v>
      </c>
      <c r="AV23">
        <v>0</v>
      </c>
      <c r="AW23">
        <v>190.2</v>
      </c>
      <c r="AX23">
        <v>1.92</v>
      </c>
      <c r="AY23">
        <v>1.92</v>
      </c>
      <c r="AZ23">
        <v>0</v>
      </c>
      <c r="BA23">
        <v>0</v>
      </c>
      <c r="BB23">
        <v>0</v>
      </c>
      <c r="BC23">
        <v>0.82</v>
      </c>
      <c r="BD23">
        <v>0.39</v>
      </c>
      <c r="BE23">
        <v>0.52</v>
      </c>
      <c r="BF23">
        <v>0.93</v>
      </c>
      <c r="BG23">
        <v>0.92</v>
      </c>
      <c r="BH23">
        <v>1.01</v>
      </c>
      <c r="BI23">
        <v>0.87</v>
      </c>
      <c r="BJ23">
        <v>0.61</v>
      </c>
      <c r="BK23">
        <v>0.61</v>
      </c>
      <c r="BL23">
        <v>1.35</v>
      </c>
      <c r="BM23">
        <v>0.77</v>
      </c>
      <c r="BN23">
        <v>0.48</v>
      </c>
      <c r="BO23">
        <v>2.89</v>
      </c>
      <c r="BP23">
        <v>0.67</v>
      </c>
      <c r="BQ23">
        <v>0.57999999999999996</v>
      </c>
      <c r="BR23">
        <v>0</v>
      </c>
      <c r="BS23">
        <v>25.93</v>
      </c>
      <c r="BT23">
        <v>67.38</v>
      </c>
      <c r="BU23">
        <v>0</v>
      </c>
      <c r="BV23">
        <v>0</v>
      </c>
    </row>
    <row r="24" spans="1:74">
      <c r="A24" t="s">
        <v>257</v>
      </c>
      <c r="G24" t="s">
        <v>66</v>
      </c>
      <c r="H24" s="115">
        <v>658.26999999999987</v>
      </c>
      <c r="I24" s="88">
        <v>256.91000000000003</v>
      </c>
      <c r="J24" s="88">
        <v>303.12</v>
      </c>
      <c r="K24" s="88">
        <v>0.96</v>
      </c>
      <c r="L24" s="88">
        <v>3.84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96.25</v>
      </c>
      <c r="Y24">
        <v>0</v>
      </c>
      <c r="Z24">
        <v>2.89</v>
      </c>
      <c r="AA24">
        <v>13.17</v>
      </c>
      <c r="AB24">
        <v>4.92</v>
      </c>
      <c r="AC24">
        <v>28.54</v>
      </c>
      <c r="AD24">
        <v>0.96</v>
      </c>
      <c r="AE24">
        <v>16.36</v>
      </c>
      <c r="AF24">
        <v>28.88</v>
      </c>
      <c r="AG24">
        <v>17.32</v>
      </c>
      <c r="AH24">
        <v>93.84</v>
      </c>
      <c r="AI24">
        <v>69.3</v>
      </c>
      <c r="AJ24">
        <v>185.28</v>
      </c>
      <c r="AK24">
        <v>31.28</v>
      </c>
      <c r="AL24">
        <v>23.1</v>
      </c>
      <c r="AM24">
        <v>66.17</v>
      </c>
      <c r="AN24">
        <v>0.57999999999999996</v>
      </c>
      <c r="AO24">
        <v>96.25</v>
      </c>
      <c r="AP24">
        <v>0</v>
      </c>
      <c r="AQ24">
        <v>14.44</v>
      </c>
      <c r="AR24">
        <v>14.44</v>
      </c>
      <c r="AS24">
        <v>45.48</v>
      </c>
      <c r="AT24">
        <v>21.72</v>
      </c>
      <c r="AU24">
        <v>51.16</v>
      </c>
      <c r="AV24">
        <v>0</v>
      </c>
      <c r="AW24">
        <v>190.2</v>
      </c>
      <c r="AX24">
        <v>1.92</v>
      </c>
      <c r="AY24">
        <v>1.92</v>
      </c>
      <c r="AZ24">
        <v>0</v>
      </c>
      <c r="BA24">
        <v>0</v>
      </c>
      <c r="BB24">
        <v>0</v>
      </c>
      <c r="BC24">
        <v>0.82</v>
      </c>
      <c r="BD24">
        <v>0.39</v>
      </c>
      <c r="BE24">
        <v>0.52</v>
      </c>
      <c r="BF24">
        <v>0.93</v>
      </c>
      <c r="BG24">
        <v>0.92</v>
      </c>
      <c r="BH24">
        <v>1.01</v>
      </c>
      <c r="BI24">
        <v>0.87</v>
      </c>
      <c r="BJ24">
        <v>0.61</v>
      </c>
      <c r="BK24">
        <v>0.61</v>
      </c>
      <c r="BL24">
        <v>1.35</v>
      </c>
      <c r="BM24">
        <v>0.77</v>
      </c>
      <c r="BN24">
        <v>0.48</v>
      </c>
      <c r="BO24">
        <v>2.89</v>
      </c>
      <c r="BP24">
        <v>0.67</v>
      </c>
      <c r="BQ24">
        <v>0.57999999999999996</v>
      </c>
      <c r="BR24">
        <v>0</v>
      </c>
      <c r="BS24">
        <v>25.93</v>
      </c>
      <c r="BT24">
        <v>67.38</v>
      </c>
      <c r="BU24">
        <v>0</v>
      </c>
      <c r="BV24">
        <v>0</v>
      </c>
    </row>
    <row r="25" spans="1:74">
      <c r="A25" t="s">
        <v>258</v>
      </c>
      <c r="G25" t="s">
        <v>67</v>
      </c>
      <c r="H25" s="115">
        <v>658.26999999999987</v>
      </c>
      <c r="I25" s="88">
        <v>256.91000000000003</v>
      </c>
      <c r="J25" s="88">
        <v>303.12</v>
      </c>
      <c r="K25" s="88">
        <v>0.96</v>
      </c>
      <c r="L25" s="88">
        <v>3.84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96.25</v>
      </c>
      <c r="Y25">
        <v>0</v>
      </c>
      <c r="Z25">
        <v>2.89</v>
      </c>
      <c r="AA25">
        <v>13.17</v>
      </c>
      <c r="AB25">
        <v>4.92</v>
      </c>
      <c r="AC25">
        <v>28.54</v>
      </c>
      <c r="AD25">
        <v>0.96</v>
      </c>
      <c r="AE25">
        <v>16.36</v>
      </c>
      <c r="AF25">
        <v>28.88</v>
      </c>
      <c r="AG25">
        <v>17.32</v>
      </c>
      <c r="AH25">
        <v>93.84</v>
      </c>
      <c r="AI25">
        <v>69.3</v>
      </c>
      <c r="AJ25">
        <v>185.28</v>
      </c>
      <c r="AK25">
        <v>31.28</v>
      </c>
      <c r="AL25">
        <v>23.1</v>
      </c>
      <c r="AM25">
        <v>66.17</v>
      </c>
      <c r="AN25">
        <v>0.57999999999999996</v>
      </c>
      <c r="AO25">
        <v>96.25</v>
      </c>
      <c r="AP25">
        <v>0</v>
      </c>
      <c r="AQ25">
        <v>14.44</v>
      </c>
      <c r="AR25">
        <v>14.44</v>
      </c>
      <c r="AS25">
        <v>45.48</v>
      </c>
      <c r="AT25">
        <v>21.72</v>
      </c>
      <c r="AU25">
        <v>51.16</v>
      </c>
      <c r="AV25">
        <v>0</v>
      </c>
      <c r="AW25">
        <v>190.2</v>
      </c>
      <c r="AX25">
        <v>1.92</v>
      </c>
      <c r="AY25">
        <v>1.92</v>
      </c>
      <c r="AZ25">
        <v>0</v>
      </c>
      <c r="BA25">
        <v>0</v>
      </c>
      <c r="BB25">
        <v>0</v>
      </c>
      <c r="BC25">
        <v>0.82</v>
      </c>
      <c r="BD25">
        <v>0.39</v>
      </c>
      <c r="BE25">
        <v>0.52</v>
      </c>
      <c r="BF25">
        <v>0.93</v>
      </c>
      <c r="BG25">
        <v>0.92</v>
      </c>
      <c r="BH25">
        <v>1.01</v>
      </c>
      <c r="BI25">
        <v>0.87</v>
      </c>
      <c r="BJ25">
        <v>0.61</v>
      </c>
      <c r="BK25">
        <v>0.61</v>
      </c>
      <c r="BL25">
        <v>1.35</v>
      </c>
      <c r="BM25">
        <v>0.77</v>
      </c>
      <c r="BN25">
        <v>0.48</v>
      </c>
      <c r="BO25">
        <v>2.89</v>
      </c>
      <c r="BP25">
        <v>0.67</v>
      </c>
      <c r="BQ25">
        <v>0.57999999999999996</v>
      </c>
      <c r="BR25">
        <v>0</v>
      </c>
      <c r="BS25">
        <v>25.93</v>
      </c>
      <c r="BT25">
        <v>67.38</v>
      </c>
      <c r="BU25">
        <v>0</v>
      </c>
      <c r="BV25">
        <v>0</v>
      </c>
    </row>
    <row r="26" spans="1:74">
      <c r="A26" t="s">
        <v>259</v>
      </c>
      <c r="G26" t="s">
        <v>68</v>
      </c>
      <c r="H26" s="115">
        <v>658.26999999999987</v>
      </c>
      <c r="I26" s="88">
        <v>256.91000000000003</v>
      </c>
      <c r="J26" s="88">
        <v>303.12</v>
      </c>
      <c r="K26" s="88">
        <v>0.96</v>
      </c>
      <c r="L26" s="88">
        <v>3.84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96.25</v>
      </c>
      <c r="Y26">
        <v>0</v>
      </c>
      <c r="Z26">
        <v>2.89</v>
      </c>
      <c r="AA26">
        <v>13.17</v>
      </c>
      <c r="AB26">
        <v>4.92</v>
      </c>
      <c r="AC26">
        <v>28.54</v>
      </c>
      <c r="AD26">
        <v>0.96</v>
      </c>
      <c r="AE26">
        <v>16.36</v>
      </c>
      <c r="AF26">
        <v>28.88</v>
      </c>
      <c r="AG26">
        <v>17.32</v>
      </c>
      <c r="AH26">
        <v>93.84</v>
      </c>
      <c r="AI26">
        <v>69.3</v>
      </c>
      <c r="AJ26">
        <v>185.28</v>
      </c>
      <c r="AK26">
        <v>31.28</v>
      </c>
      <c r="AL26">
        <v>23.1</v>
      </c>
      <c r="AM26">
        <v>66.17</v>
      </c>
      <c r="AN26">
        <v>0.57999999999999996</v>
      </c>
      <c r="AO26">
        <v>96.25</v>
      </c>
      <c r="AP26">
        <v>0</v>
      </c>
      <c r="AQ26">
        <v>14.44</v>
      </c>
      <c r="AR26">
        <v>14.44</v>
      </c>
      <c r="AS26">
        <v>45.48</v>
      </c>
      <c r="AT26">
        <v>21.72</v>
      </c>
      <c r="AU26">
        <v>51.16</v>
      </c>
      <c r="AV26">
        <v>0</v>
      </c>
      <c r="AW26">
        <v>190.2</v>
      </c>
      <c r="AX26">
        <v>1.92</v>
      </c>
      <c r="AY26">
        <v>1.92</v>
      </c>
      <c r="AZ26">
        <v>0</v>
      </c>
      <c r="BA26">
        <v>0</v>
      </c>
      <c r="BB26">
        <v>0</v>
      </c>
      <c r="BC26">
        <v>0.82</v>
      </c>
      <c r="BD26">
        <v>0.39</v>
      </c>
      <c r="BE26">
        <v>0.52</v>
      </c>
      <c r="BF26">
        <v>0.93</v>
      </c>
      <c r="BG26">
        <v>0.92</v>
      </c>
      <c r="BH26">
        <v>1.01</v>
      </c>
      <c r="BI26">
        <v>0.87</v>
      </c>
      <c r="BJ26">
        <v>0.61</v>
      </c>
      <c r="BK26">
        <v>0.61</v>
      </c>
      <c r="BL26">
        <v>1.35</v>
      </c>
      <c r="BM26">
        <v>0.77</v>
      </c>
      <c r="BN26">
        <v>0.48</v>
      </c>
      <c r="BO26">
        <v>2.89</v>
      </c>
      <c r="BP26">
        <v>0.67</v>
      </c>
      <c r="BQ26">
        <v>0.57999999999999996</v>
      </c>
      <c r="BR26">
        <v>0</v>
      </c>
      <c r="BS26">
        <v>25.93</v>
      </c>
      <c r="BT26">
        <v>67.38</v>
      </c>
      <c r="BU26">
        <v>0</v>
      </c>
      <c r="BV26">
        <v>0</v>
      </c>
    </row>
    <row r="27" spans="1:74">
      <c r="A27" t="s">
        <v>260</v>
      </c>
      <c r="G27" t="s">
        <v>69</v>
      </c>
      <c r="H27" s="115">
        <v>494.17</v>
      </c>
      <c r="I27" s="88">
        <v>188.08999999999997</v>
      </c>
      <c r="J27" s="88">
        <v>303.12</v>
      </c>
      <c r="K27" s="88">
        <v>0.96</v>
      </c>
      <c r="L27" s="88">
        <v>3.84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96.25</v>
      </c>
      <c r="Y27">
        <v>0</v>
      </c>
      <c r="Z27">
        <v>2.89</v>
      </c>
      <c r="AA27">
        <v>13.17</v>
      </c>
      <c r="AB27">
        <v>3.91</v>
      </c>
      <c r="AC27">
        <v>28.54</v>
      </c>
      <c r="AD27">
        <v>0.96</v>
      </c>
      <c r="AE27">
        <v>16.36</v>
      </c>
      <c r="AF27">
        <v>28.88</v>
      </c>
      <c r="AG27">
        <v>17.32</v>
      </c>
      <c r="AH27">
        <v>0</v>
      </c>
      <c r="AI27">
        <v>0</v>
      </c>
      <c r="AJ27">
        <v>185.28</v>
      </c>
      <c r="AK27">
        <v>0</v>
      </c>
      <c r="AL27">
        <v>0</v>
      </c>
      <c r="AM27">
        <v>66.17</v>
      </c>
      <c r="AN27">
        <v>0.63</v>
      </c>
      <c r="AO27">
        <v>96.25</v>
      </c>
      <c r="AP27">
        <v>0</v>
      </c>
      <c r="AQ27">
        <v>0</v>
      </c>
      <c r="AR27">
        <v>14.44</v>
      </c>
      <c r="AS27">
        <v>45.48</v>
      </c>
      <c r="AT27">
        <v>21.72</v>
      </c>
      <c r="AU27">
        <v>51.16</v>
      </c>
      <c r="AV27">
        <v>0</v>
      </c>
      <c r="AW27">
        <v>190.2</v>
      </c>
      <c r="AX27">
        <v>1.92</v>
      </c>
      <c r="AY27">
        <v>1.92</v>
      </c>
      <c r="AZ27">
        <v>0</v>
      </c>
      <c r="BA27">
        <v>0</v>
      </c>
      <c r="BB27">
        <v>0</v>
      </c>
      <c r="BC27">
        <v>0.82</v>
      </c>
      <c r="BD27">
        <v>0.39</v>
      </c>
      <c r="BE27">
        <v>0.52</v>
      </c>
      <c r="BF27">
        <v>0.93</v>
      </c>
      <c r="BG27">
        <v>0.92</v>
      </c>
      <c r="BH27">
        <v>1.01</v>
      </c>
      <c r="BI27">
        <v>0.87</v>
      </c>
      <c r="BJ27">
        <v>0.61</v>
      </c>
      <c r="BK27">
        <v>0.61</v>
      </c>
      <c r="BL27">
        <v>1.35</v>
      </c>
      <c r="BM27">
        <v>0.77</v>
      </c>
      <c r="BN27">
        <v>0.48</v>
      </c>
      <c r="BO27">
        <v>2.89</v>
      </c>
      <c r="BP27">
        <v>0.67</v>
      </c>
      <c r="BQ27">
        <v>0.57999999999999996</v>
      </c>
      <c r="BR27">
        <v>0</v>
      </c>
      <c r="BS27">
        <v>25.93</v>
      </c>
      <c r="BT27">
        <v>67.38</v>
      </c>
      <c r="BU27">
        <v>0</v>
      </c>
      <c r="BV27">
        <v>0</v>
      </c>
    </row>
    <row r="28" spans="1:74">
      <c r="A28" t="s">
        <v>261</v>
      </c>
      <c r="G28" t="s">
        <v>70</v>
      </c>
      <c r="H28" s="115">
        <v>494.17</v>
      </c>
      <c r="I28" s="88">
        <v>188.08999999999997</v>
      </c>
      <c r="J28" s="88">
        <v>303.12</v>
      </c>
      <c r="K28" s="88">
        <v>0.96</v>
      </c>
      <c r="L28" s="88">
        <v>3.84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96.25</v>
      </c>
      <c r="Y28">
        <v>0</v>
      </c>
      <c r="Z28">
        <v>2.89</v>
      </c>
      <c r="AA28">
        <v>13.17</v>
      </c>
      <c r="AB28">
        <v>3.91</v>
      </c>
      <c r="AC28">
        <v>28.54</v>
      </c>
      <c r="AD28">
        <v>0.96</v>
      </c>
      <c r="AE28">
        <v>16.36</v>
      </c>
      <c r="AF28">
        <v>28.88</v>
      </c>
      <c r="AG28">
        <v>17.32</v>
      </c>
      <c r="AH28">
        <v>0</v>
      </c>
      <c r="AI28">
        <v>0</v>
      </c>
      <c r="AJ28">
        <v>185.28</v>
      </c>
      <c r="AK28">
        <v>0</v>
      </c>
      <c r="AL28">
        <v>0</v>
      </c>
      <c r="AM28">
        <v>66.17</v>
      </c>
      <c r="AN28">
        <v>0.63</v>
      </c>
      <c r="AO28">
        <v>96.25</v>
      </c>
      <c r="AP28">
        <v>0</v>
      </c>
      <c r="AQ28">
        <v>0</v>
      </c>
      <c r="AR28">
        <v>14.44</v>
      </c>
      <c r="AS28">
        <v>45.48</v>
      </c>
      <c r="AT28">
        <v>21.72</v>
      </c>
      <c r="AU28">
        <v>51.16</v>
      </c>
      <c r="AV28">
        <v>0</v>
      </c>
      <c r="AW28">
        <v>190.2</v>
      </c>
      <c r="AX28">
        <v>1.92</v>
      </c>
      <c r="AY28">
        <v>1.92</v>
      </c>
      <c r="AZ28">
        <v>0</v>
      </c>
      <c r="BA28">
        <v>0</v>
      </c>
      <c r="BB28">
        <v>0</v>
      </c>
      <c r="BC28">
        <v>0.82</v>
      </c>
      <c r="BD28">
        <v>0.39</v>
      </c>
      <c r="BE28">
        <v>0.52</v>
      </c>
      <c r="BF28">
        <v>0.93</v>
      </c>
      <c r="BG28">
        <v>0.92</v>
      </c>
      <c r="BH28">
        <v>1.01</v>
      </c>
      <c r="BI28">
        <v>0.87</v>
      </c>
      <c r="BJ28">
        <v>0.61</v>
      </c>
      <c r="BK28">
        <v>0.61</v>
      </c>
      <c r="BL28">
        <v>1.35</v>
      </c>
      <c r="BM28">
        <v>0.77</v>
      </c>
      <c r="BN28">
        <v>0.48</v>
      </c>
      <c r="BO28">
        <v>2.89</v>
      </c>
      <c r="BP28">
        <v>0.67</v>
      </c>
      <c r="BQ28">
        <v>0.57999999999999996</v>
      </c>
      <c r="BR28">
        <v>0</v>
      </c>
      <c r="BS28">
        <v>25.93</v>
      </c>
      <c r="BT28">
        <v>67.38</v>
      </c>
      <c r="BU28">
        <v>0</v>
      </c>
      <c r="BV28">
        <v>0</v>
      </c>
    </row>
    <row r="29" spans="1:74">
      <c r="A29" t="s">
        <v>269</v>
      </c>
      <c r="G29" t="s">
        <v>71</v>
      </c>
      <c r="H29" s="115">
        <v>494.17</v>
      </c>
      <c r="I29" s="88">
        <v>188.08999999999997</v>
      </c>
      <c r="J29" s="88">
        <v>303.12</v>
      </c>
      <c r="K29" s="88">
        <v>0.96</v>
      </c>
      <c r="L29" s="88">
        <v>3.84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96.25</v>
      </c>
      <c r="Y29">
        <v>0</v>
      </c>
      <c r="Z29">
        <v>2.89</v>
      </c>
      <c r="AA29">
        <v>13.17</v>
      </c>
      <c r="AB29">
        <v>3.91</v>
      </c>
      <c r="AC29">
        <v>28.54</v>
      </c>
      <c r="AD29">
        <v>0.96</v>
      </c>
      <c r="AE29">
        <v>16.36</v>
      </c>
      <c r="AF29">
        <v>28.88</v>
      </c>
      <c r="AG29">
        <v>17.32</v>
      </c>
      <c r="AH29">
        <v>0</v>
      </c>
      <c r="AI29">
        <v>0</v>
      </c>
      <c r="AJ29">
        <v>185.28</v>
      </c>
      <c r="AK29">
        <v>0</v>
      </c>
      <c r="AL29">
        <v>0</v>
      </c>
      <c r="AM29">
        <v>66.17</v>
      </c>
      <c r="AN29">
        <v>0.63</v>
      </c>
      <c r="AO29">
        <v>96.25</v>
      </c>
      <c r="AP29">
        <v>0</v>
      </c>
      <c r="AQ29">
        <v>0</v>
      </c>
      <c r="AR29">
        <v>14.44</v>
      </c>
      <c r="AS29">
        <v>45.48</v>
      </c>
      <c r="AT29">
        <v>21.72</v>
      </c>
      <c r="AU29">
        <v>51.16</v>
      </c>
      <c r="AV29">
        <v>0</v>
      </c>
      <c r="AW29">
        <v>190.2</v>
      </c>
      <c r="AX29">
        <v>1.92</v>
      </c>
      <c r="AY29">
        <v>1.92</v>
      </c>
      <c r="AZ29">
        <v>0</v>
      </c>
      <c r="BA29">
        <v>0</v>
      </c>
      <c r="BB29">
        <v>0</v>
      </c>
      <c r="BC29">
        <v>0.82</v>
      </c>
      <c r="BD29">
        <v>0.39</v>
      </c>
      <c r="BE29">
        <v>0.52</v>
      </c>
      <c r="BF29">
        <v>0.93</v>
      </c>
      <c r="BG29">
        <v>0.92</v>
      </c>
      <c r="BH29">
        <v>1.01</v>
      </c>
      <c r="BI29">
        <v>0.87</v>
      </c>
      <c r="BJ29">
        <v>0.61</v>
      </c>
      <c r="BK29">
        <v>0.61</v>
      </c>
      <c r="BL29">
        <v>1.35</v>
      </c>
      <c r="BM29">
        <v>0.77</v>
      </c>
      <c r="BN29">
        <v>0.48</v>
      </c>
      <c r="BO29">
        <v>2.89</v>
      </c>
      <c r="BP29">
        <v>0.67</v>
      </c>
      <c r="BQ29">
        <v>0.57999999999999996</v>
      </c>
      <c r="BR29">
        <v>0</v>
      </c>
      <c r="BS29">
        <v>25.93</v>
      </c>
      <c r="BT29">
        <v>67.38</v>
      </c>
      <c r="BU29">
        <v>0</v>
      </c>
      <c r="BV29">
        <v>0</v>
      </c>
    </row>
    <row r="30" spans="1:74">
      <c r="A30" t="s">
        <v>270</v>
      </c>
      <c r="G30" t="s">
        <v>72</v>
      </c>
      <c r="H30" s="115">
        <v>495.93</v>
      </c>
      <c r="I30" s="88">
        <v>188.84999999999997</v>
      </c>
      <c r="J30" s="88">
        <v>303.12</v>
      </c>
      <c r="K30" s="88">
        <v>0.96</v>
      </c>
      <c r="L30" s="88">
        <v>3.84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96.25</v>
      </c>
      <c r="Y30">
        <v>0</v>
      </c>
      <c r="Z30">
        <v>2.89</v>
      </c>
      <c r="AA30">
        <v>13.17</v>
      </c>
      <c r="AB30">
        <v>3.91</v>
      </c>
      <c r="AC30">
        <v>28.54</v>
      </c>
      <c r="AD30">
        <v>0.96</v>
      </c>
      <c r="AE30">
        <v>16.36</v>
      </c>
      <c r="AF30">
        <v>28.88</v>
      </c>
      <c r="AG30">
        <v>17.32</v>
      </c>
      <c r="AH30">
        <v>0</v>
      </c>
      <c r="AI30">
        <v>0</v>
      </c>
      <c r="AJ30">
        <v>185.28</v>
      </c>
      <c r="AK30">
        <v>0</v>
      </c>
      <c r="AL30">
        <v>0</v>
      </c>
      <c r="AM30">
        <v>66.17</v>
      </c>
      <c r="AN30">
        <v>0.63</v>
      </c>
      <c r="AO30">
        <v>96.25</v>
      </c>
      <c r="AP30">
        <v>0</v>
      </c>
      <c r="AQ30">
        <v>0</v>
      </c>
      <c r="AR30">
        <v>14.44</v>
      </c>
      <c r="AS30">
        <v>45.48</v>
      </c>
      <c r="AT30">
        <v>21.72</v>
      </c>
      <c r="AU30">
        <v>51.16</v>
      </c>
      <c r="AV30">
        <v>0</v>
      </c>
      <c r="AW30">
        <v>190.2</v>
      </c>
      <c r="AX30">
        <v>1.92</v>
      </c>
      <c r="AY30">
        <v>1.92</v>
      </c>
      <c r="AZ30">
        <v>0</v>
      </c>
      <c r="BA30">
        <v>0</v>
      </c>
      <c r="BB30">
        <v>0</v>
      </c>
      <c r="BC30">
        <v>0.82</v>
      </c>
      <c r="BD30">
        <v>0.39</v>
      </c>
      <c r="BE30">
        <v>0.52</v>
      </c>
      <c r="BF30">
        <v>0.93</v>
      </c>
      <c r="BG30">
        <v>0.92</v>
      </c>
      <c r="BH30">
        <v>1.01</v>
      </c>
      <c r="BI30">
        <v>0.87</v>
      </c>
      <c r="BJ30">
        <v>0.61</v>
      </c>
      <c r="BK30">
        <v>0.61</v>
      </c>
      <c r="BL30">
        <v>1.35</v>
      </c>
      <c r="BM30">
        <v>0.77</v>
      </c>
      <c r="BN30">
        <v>0.48</v>
      </c>
      <c r="BO30">
        <v>2.89</v>
      </c>
      <c r="BP30">
        <v>0.67</v>
      </c>
      <c r="BQ30">
        <v>0.57999999999999996</v>
      </c>
      <c r="BR30">
        <v>0</v>
      </c>
      <c r="BS30">
        <v>25.93</v>
      </c>
      <c r="BT30">
        <v>67.38</v>
      </c>
      <c r="BU30">
        <v>1.76</v>
      </c>
      <c r="BV30">
        <v>0.76</v>
      </c>
    </row>
    <row r="31" spans="1:74">
      <c r="A31" t="s">
        <v>280</v>
      </c>
      <c r="G31" t="s">
        <v>73</v>
      </c>
      <c r="H31" s="115">
        <v>498.44</v>
      </c>
      <c r="I31" s="88">
        <v>189.89999999999998</v>
      </c>
      <c r="J31" s="88">
        <v>303.12</v>
      </c>
      <c r="K31" s="88">
        <v>0.96</v>
      </c>
      <c r="L31" s="88">
        <v>9.620000000000001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96.25</v>
      </c>
      <c r="Y31">
        <v>0</v>
      </c>
      <c r="Z31">
        <v>2.89</v>
      </c>
      <c r="AA31">
        <v>13.17</v>
      </c>
      <c r="AB31">
        <v>3.91</v>
      </c>
      <c r="AC31">
        <v>28.54</v>
      </c>
      <c r="AD31">
        <v>0.96</v>
      </c>
      <c r="AE31">
        <v>16.36</v>
      </c>
      <c r="AF31">
        <v>28.88</v>
      </c>
      <c r="AG31">
        <v>17.32</v>
      </c>
      <c r="AH31">
        <v>0</v>
      </c>
      <c r="AI31">
        <v>0</v>
      </c>
      <c r="AJ31">
        <v>185.28</v>
      </c>
      <c r="AK31">
        <v>0</v>
      </c>
      <c r="AL31">
        <v>0</v>
      </c>
      <c r="AM31">
        <v>66.17</v>
      </c>
      <c r="AN31">
        <v>0.67</v>
      </c>
      <c r="AO31">
        <v>96.25</v>
      </c>
      <c r="AP31">
        <v>0</v>
      </c>
      <c r="AQ31">
        <v>0</v>
      </c>
      <c r="AR31">
        <v>14.44</v>
      </c>
      <c r="AS31">
        <v>45.48</v>
      </c>
      <c r="AT31">
        <v>21.72</v>
      </c>
      <c r="AU31">
        <v>51.16</v>
      </c>
      <c r="AV31">
        <v>0</v>
      </c>
      <c r="AW31">
        <v>190.2</v>
      </c>
      <c r="AX31">
        <v>8.66</v>
      </c>
      <c r="AY31">
        <v>0.96</v>
      </c>
      <c r="AZ31">
        <v>0</v>
      </c>
      <c r="BA31">
        <v>0</v>
      </c>
      <c r="BB31">
        <v>0</v>
      </c>
      <c r="BC31">
        <v>0.82</v>
      </c>
      <c r="BD31">
        <v>0.39</v>
      </c>
      <c r="BE31">
        <v>0.52</v>
      </c>
      <c r="BF31">
        <v>0.93</v>
      </c>
      <c r="BG31">
        <v>0.95</v>
      </c>
      <c r="BH31">
        <v>1.01</v>
      </c>
      <c r="BI31">
        <v>0.95</v>
      </c>
      <c r="BJ31">
        <v>0.61</v>
      </c>
      <c r="BK31">
        <v>0.61</v>
      </c>
      <c r="BL31">
        <v>1.35</v>
      </c>
      <c r="BM31">
        <v>0.77</v>
      </c>
      <c r="BN31">
        <v>0.48</v>
      </c>
      <c r="BO31">
        <v>2.89</v>
      </c>
      <c r="BP31">
        <v>0.67</v>
      </c>
      <c r="BQ31">
        <v>0.57999999999999996</v>
      </c>
      <c r="BR31">
        <v>0</v>
      </c>
      <c r="BS31">
        <v>25.93</v>
      </c>
      <c r="BT31">
        <v>67.38</v>
      </c>
      <c r="BU31">
        <v>4.1500000000000004</v>
      </c>
      <c r="BV31">
        <v>1.78</v>
      </c>
    </row>
    <row r="32" spans="1:74">
      <c r="A32" t="s">
        <v>281</v>
      </c>
      <c r="G32" t="s">
        <v>74</v>
      </c>
      <c r="H32" s="115">
        <v>508.29</v>
      </c>
      <c r="I32" s="88">
        <v>194.11999999999998</v>
      </c>
      <c r="J32" s="88">
        <v>303.12</v>
      </c>
      <c r="K32" s="88">
        <v>0.96</v>
      </c>
      <c r="L32" s="88">
        <v>9.620000000000001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96.25</v>
      </c>
      <c r="Y32">
        <v>0</v>
      </c>
      <c r="Z32">
        <v>2.89</v>
      </c>
      <c r="AA32">
        <v>13.17</v>
      </c>
      <c r="AB32">
        <v>3.91</v>
      </c>
      <c r="AC32">
        <v>28.54</v>
      </c>
      <c r="AD32">
        <v>0.96</v>
      </c>
      <c r="AE32">
        <v>16.36</v>
      </c>
      <c r="AF32">
        <v>28.88</v>
      </c>
      <c r="AG32">
        <v>17.32</v>
      </c>
      <c r="AH32">
        <v>0</v>
      </c>
      <c r="AI32">
        <v>0</v>
      </c>
      <c r="AJ32">
        <v>185.28</v>
      </c>
      <c r="AK32">
        <v>0</v>
      </c>
      <c r="AL32">
        <v>0</v>
      </c>
      <c r="AM32">
        <v>66.17</v>
      </c>
      <c r="AN32">
        <v>0.67</v>
      </c>
      <c r="AO32">
        <v>96.25</v>
      </c>
      <c r="AP32">
        <v>0</v>
      </c>
      <c r="AQ32">
        <v>0</v>
      </c>
      <c r="AR32">
        <v>14.44</v>
      </c>
      <c r="AS32">
        <v>45.48</v>
      </c>
      <c r="AT32">
        <v>21.72</v>
      </c>
      <c r="AU32">
        <v>51.16</v>
      </c>
      <c r="AV32">
        <v>0</v>
      </c>
      <c r="AW32">
        <v>190.2</v>
      </c>
      <c r="AX32">
        <v>8.66</v>
      </c>
      <c r="AY32">
        <v>0.96</v>
      </c>
      <c r="AZ32">
        <v>0</v>
      </c>
      <c r="BA32">
        <v>0</v>
      </c>
      <c r="BB32">
        <v>0</v>
      </c>
      <c r="BC32">
        <v>0.82</v>
      </c>
      <c r="BD32">
        <v>0.39</v>
      </c>
      <c r="BE32">
        <v>0.52</v>
      </c>
      <c r="BF32">
        <v>0.93</v>
      </c>
      <c r="BG32">
        <v>0.95</v>
      </c>
      <c r="BH32">
        <v>1.01</v>
      </c>
      <c r="BI32">
        <v>0.95</v>
      </c>
      <c r="BJ32">
        <v>0.61</v>
      </c>
      <c r="BK32">
        <v>0.61</v>
      </c>
      <c r="BL32">
        <v>1.35</v>
      </c>
      <c r="BM32">
        <v>0.77</v>
      </c>
      <c r="BN32">
        <v>0.48</v>
      </c>
      <c r="BO32">
        <v>2.89</v>
      </c>
      <c r="BP32">
        <v>0.67</v>
      </c>
      <c r="BQ32">
        <v>0.57999999999999996</v>
      </c>
      <c r="BR32">
        <v>0</v>
      </c>
      <c r="BS32">
        <v>25.93</v>
      </c>
      <c r="BT32">
        <v>67.38</v>
      </c>
      <c r="BU32">
        <v>14</v>
      </c>
      <c r="BV32">
        <v>6</v>
      </c>
    </row>
    <row r="33" spans="1:74">
      <c r="A33" t="s">
        <v>282</v>
      </c>
      <c r="G33" t="s">
        <v>75</v>
      </c>
      <c r="H33" s="115">
        <v>511.79</v>
      </c>
      <c r="I33" s="88">
        <v>195.61999999999998</v>
      </c>
      <c r="J33" s="88">
        <v>303.12</v>
      </c>
      <c r="K33" s="88">
        <v>0.96</v>
      </c>
      <c r="L33" s="88">
        <v>9.620000000000001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96.25</v>
      </c>
      <c r="Y33">
        <v>0</v>
      </c>
      <c r="Z33">
        <v>2.89</v>
      </c>
      <c r="AA33">
        <v>13.17</v>
      </c>
      <c r="AB33">
        <v>3.91</v>
      </c>
      <c r="AC33">
        <v>28.54</v>
      </c>
      <c r="AD33">
        <v>0.96</v>
      </c>
      <c r="AE33">
        <v>16.36</v>
      </c>
      <c r="AF33">
        <v>28.88</v>
      </c>
      <c r="AG33">
        <v>17.32</v>
      </c>
      <c r="AH33">
        <v>0</v>
      </c>
      <c r="AI33">
        <v>0</v>
      </c>
      <c r="AJ33">
        <v>185.28</v>
      </c>
      <c r="AK33">
        <v>0</v>
      </c>
      <c r="AL33">
        <v>0</v>
      </c>
      <c r="AM33">
        <v>66.17</v>
      </c>
      <c r="AN33">
        <v>0.67</v>
      </c>
      <c r="AO33">
        <v>96.25</v>
      </c>
      <c r="AP33">
        <v>0</v>
      </c>
      <c r="AQ33">
        <v>0</v>
      </c>
      <c r="AR33">
        <v>14.44</v>
      </c>
      <c r="AS33">
        <v>45.48</v>
      </c>
      <c r="AT33">
        <v>21.72</v>
      </c>
      <c r="AU33">
        <v>51.16</v>
      </c>
      <c r="AV33">
        <v>0</v>
      </c>
      <c r="AW33">
        <v>190.2</v>
      </c>
      <c r="AX33">
        <v>8.66</v>
      </c>
      <c r="AY33">
        <v>0.96</v>
      </c>
      <c r="AZ33">
        <v>0</v>
      </c>
      <c r="BA33">
        <v>0</v>
      </c>
      <c r="BB33">
        <v>0</v>
      </c>
      <c r="BC33">
        <v>0.82</v>
      </c>
      <c r="BD33">
        <v>0.39</v>
      </c>
      <c r="BE33">
        <v>0.52</v>
      </c>
      <c r="BF33">
        <v>0.93</v>
      </c>
      <c r="BG33">
        <v>0.95</v>
      </c>
      <c r="BH33">
        <v>1.01</v>
      </c>
      <c r="BI33">
        <v>0.95</v>
      </c>
      <c r="BJ33">
        <v>0.61</v>
      </c>
      <c r="BK33">
        <v>0.61</v>
      </c>
      <c r="BL33">
        <v>1.35</v>
      </c>
      <c r="BM33">
        <v>0.77</v>
      </c>
      <c r="BN33">
        <v>0.48</v>
      </c>
      <c r="BO33">
        <v>2.89</v>
      </c>
      <c r="BP33">
        <v>0.67</v>
      </c>
      <c r="BQ33">
        <v>0.57999999999999996</v>
      </c>
      <c r="BR33">
        <v>0</v>
      </c>
      <c r="BS33">
        <v>25.93</v>
      </c>
      <c r="BT33">
        <v>67.38</v>
      </c>
      <c r="BU33">
        <v>17.5</v>
      </c>
      <c r="BV33">
        <v>7.5</v>
      </c>
    </row>
    <row r="34" spans="1:74">
      <c r="A34" t="s">
        <v>283</v>
      </c>
      <c r="G34" t="s">
        <v>76</v>
      </c>
      <c r="H34" s="115">
        <v>516.69000000000005</v>
      </c>
      <c r="I34" s="88">
        <v>197.71999999999997</v>
      </c>
      <c r="J34" s="88">
        <v>303.12</v>
      </c>
      <c r="K34" s="88">
        <v>0.96</v>
      </c>
      <c r="L34" s="88">
        <v>9.620000000000001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96.25</v>
      </c>
      <c r="Y34">
        <v>0</v>
      </c>
      <c r="Z34">
        <v>2.89</v>
      </c>
      <c r="AA34">
        <v>13.17</v>
      </c>
      <c r="AB34">
        <v>3.91</v>
      </c>
      <c r="AC34">
        <v>28.54</v>
      </c>
      <c r="AD34">
        <v>0.96</v>
      </c>
      <c r="AE34">
        <v>16.36</v>
      </c>
      <c r="AF34">
        <v>28.88</v>
      </c>
      <c r="AG34">
        <v>17.32</v>
      </c>
      <c r="AH34">
        <v>0</v>
      </c>
      <c r="AI34">
        <v>0</v>
      </c>
      <c r="AJ34">
        <v>185.28</v>
      </c>
      <c r="AK34">
        <v>0</v>
      </c>
      <c r="AL34">
        <v>0</v>
      </c>
      <c r="AM34">
        <v>66.17</v>
      </c>
      <c r="AN34">
        <v>0.67</v>
      </c>
      <c r="AO34">
        <v>96.25</v>
      </c>
      <c r="AP34">
        <v>0</v>
      </c>
      <c r="AQ34">
        <v>0</v>
      </c>
      <c r="AR34">
        <v>14.44</v>
      </c>
      <c r="AS34">
        <v>45.48</v>
      </c>
      <c r="AT34">
        <v>21.72</v>
      </c>
      <c r="AU34">
        <v>51.16</v>
      </c>
      <c r="AV34">
        <v>0</v>
      </c>
      <c r="AW34">
        <v>190.2</v>
      </c>
      <c r="AX34">
        <v>8.66</v>
      </c>
      <c r="AY34">
        <v>0.96</v>
      </c>
      <c r="AZ34">
        <v>0</v>
      </c>
      <c r="BA34">
        <v>0</v>
      </c>
      <c r="BB34">
        <v>0</v>
      </c>
      <c r="BC34">
        <v>0.82</v>
      </c>
      <c r="BD34">
        <v>0.39</v>
      </c>
      <c r="BE34">
        <v>0.52</v>
      </c>
      <c r="BF34">
        <v>0.93</v>
      </c>
      <c r="BG34">
        <v>0.95</v>
      </c>
      <c r="BH34">
        <v>1.01</v>
      </c>
      <c r="BI34">
        <v>0.95</v>
      </c>
      <c r="BJ34">
        <v>0.61</v>
      </c>
      <c r="BK34">
        <v>0.61</v>
      </c>
      <c r="BL34">
        <v>1.35</v>
      </c>
      <c r="BM34">
        <v>0.77</v>
      </c>
      <c r="BN34">
        <v>0.48</v>
      </c>
      <c r="BO34">
        <v>2.89</v>
      </c>
      <c r="BP34">
        <v>0.67</v>
      </c>
      <c r="BQ34">
        <v>0.57999999999999996</v>
      </c>
      <c r="BR34">
        <v>0</v>
      </c>
      <c r="BS34">
        <v>25.93</v>
      </c>
      <c r="BT34">
        <v>67.38</v>
      </c>
      <c r="BU34">
        <v>22.4</v>
      </c>
      <c r="BV34">
        <v>9.6</v>
      </c>
    </row>
    <row r="35" spans="1:74">
      <c r="A35" t="s">
        <v>297</v>
      </c>
      <c r="G35" t="s">
        <v>77</v>
      </c>
      <c r="H35" s="115">
        <v>523.15</v>
      </c>
      <c r="I35" s="88">
        <v>200.42</v>
      </c>
      <c r="J35" s="88">
        <v>303.12</v>
      </c>
      <c r="K35" s="88">
        <v>0.96</v>
      </c>
      <c r="L35" s="88">
        <v>9.620000000000001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96.25</v>
      </c>
      <c r="Y35">
        <v>0</v>
      </c>
      <c r="Z35">
        <v>2.89</v>
      </c>
      <c r="AA35">
        <v>13.17</v>
      </c>
      <c r="AB35">
        <v>3.91</v>
      </c>
      <c r="AC35">
        <v>28.54</v>
      </c>
      <c r="AD35">
        <v>0.96</v>
      </c>
      <c r="AE35">
        <v>16.36</v>
      </c>
      <c r="AF35">
        <v>28.88</v>
      </c>
      <c r="AG35">
        <v>17.32</v>
      </c>
      <c r="AH35">
        <v>0</v>
      </c>
      <c r="AI35">
        <v>0</v>
      </c>
      <c r="AJ35">
        <v>185.28</v>
      </c>
      <c r="AK35">
        <v>0</v>
      </c>
      <c r="AL35">
        <v>0</v>
      </c>
      <c r="AM35">
        <v>66.17</v>
      </c>
      <c r="AN35">
        <v>0.72</v>
      </c>
      <c r="AO35">
        <v>96.25</v>
      </c>
      <c r="AP35">
        <v>0</v>
      </c>
      <c r="AQ35">
        <v>0</v>
      </c>
      <c r="AR35">
        <v>14.44</v>
      </c>
      <c r="AS35">
        <v>45.48</v>
      </c>
      <c r="AT35">
        <v>21.72</v>
      </c>
      <c r="AU35">
        <v>51.16</v>
      </c>
      <c r="AV35">
        <v>0</v>
      </c>
      <c r="AW35">
        <v>190.2</v>
      </c>
      <c r="AX35">
        <v>8.66</v>
      </c>
      <c r="AY35">
        <v>0.96</v>
      </c>
      <c r="AZ35">
        <v>0</v>
      </c>
      <c r="BA35">
        <v>0</v>
      </c>
      <c r="BB35">
        <v>0</v>
      </c>
      <c r="BC35">
        <v>0.96</v>
      </c>
      <c r="BD35">
        <v>0.39</v>
      </c>
      <c r="BE35">
        <v>0.52</v>
      </c>
      <c r="BF35">
        <v>0.93</v>
      </c>
      <c r="BG35">
        <v>0.95</v>
      </c>
      <c r="BH35">
        <v>1.01</v>
      </c>
      <c r="BI35">
        <v>0.95</v>
      </c>
      <c r="BJ35">
        <v>0.61</v>
      </c>
      <c r="BK35">
        <v>0.57999999999999996</v>
      </c>
      <c r="BL35">
        <v>1.35</v>
      </c>
      <c r="BM35">
        <v>0.77</v>
      </c>
      <c r="BN35">
        <v>0.48</v>
      </c>
      <c r="BO35">
        <v>2.89</v>
      </c>
      <c r="BP35">
        <v>0.67</v>
      </c>
      <c r="BQ35">
        <v>0.57999999999999996</v>
      </c>
      <c r="BR35">
        <v>0</v>
      </c>
      <c r="BS35">
        <v>25.93</v>
      </c>
      <c r="BT35">
        <v>67.38</v>
      </c>
      <c r="BU35">
        <v>28.7</v>
      </c>
      <c r="BV35">
        <v>12.3</v>
      </c>
    </row>
    <row r="36" spans="1:74">
      <c r="A36" t="s">
        <v>330</v>
      </c>
      <c r="G36" t="s">
        <v>78</v>
      </c>
      <c r="H36" s="115">
        <v>529.45000000000005</v>
      </c>
      <c r="I36" s="88">
        <v>203.11999999999998</v>
      </c>
      <c r="J36" s="88">
        <v>303.12</v>
      </c>
      <c r="K36" s="88">
        <v>0.96</v>
      </c>
      <c r="L36" s="88">
        <v>9.620000000000001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96.25</v>
      </c>
      <c r="Y36">
        <v>0</v>
      </c>
      <c r="Z36">
        <v>2.89</v>
      </c>
      <c r="AA36">
        <v>13.17</v>
      </c>
      <c r="AB36">
        <v>3.91</v>
      </c>
      <c r="AC36">
        <v>28.54</v>
      </c>
      <c r="AD36">
        <v>0.96</v>
      </c>
      <c r="AE36">
        <v>16.36</v>
      </c>
      <c r="AF36">
        <v>28.88</v>
      </c>
      <c r="AG36">
        <v>17.32</v>
      </c>
      <c r="AH36">
        <v>0</v>
      </c>
      <c r="AI36">
        <v>0</v>
      </c>
      <c r="AJ36">
        <v>185.28</v>
      </c>
      <c r="AK36">
        <v>0</v>
      </c>
      <c r="AL36">
        <v>0</v>
      </c>
      <c r="AM36">
        <v>66.17</v>
      </c>
      <c r="AN36">
        <v>0.72</v>
      </c>
      <c r="AO36">
        <v>96.25</v>
      </c>
      <c r="AP36">
        <v>0</v>
      </c>
      <c r="AQ36">
        <v>0</v>
      </c>
      <c r="AR36">
        <v>14.44</v>
      </c>
      <c r="AS36">
        <v>45.48</v>
      </c>
      <c r="AT36">
        <v>21.72</v>
      </c>
      <c r="AU36">
        <v>51.16</v>
      </c>
      <c r="AV36">
        <v>0</v>
      </c>
      <c r="AW36">
        <v>190.2</v>
      </c>
      <c r="AX36">
        <v>8.66</v>
      </c>
      <c r="AY36">
        <v>0.96</v>
      </c>
      <c r="AZ36">
        <v>0</v>
      </c>
      <c r="BA36">
        <v>0</v>
      </c>
      <c r="BB36">
        <v>0</v>
      </c>
      <c r="BC36">
        <v>0.96</v>
      </c>
      <c r="BD36">
        <v>0.39</v>
      </c>
      <c r="BE36">
        <v>0.52</v>
      </c>
      <c r="BF36">
        <v>0.93</v>
      </c>
      <c r="BG36">
        <v>0.95</v>
      </c>
      <c r="BH36">
        <v>1.01</v>
      </c>
      <c r="BI36">
        <v>0.95</v>
      </c>
      <c r="BJ36">
        <v>0.61</v>
      </c>
      <c r="BK36">
        <v>0.57999999999999996</v>
      </c>
      <c r="BL36">
        <v>1.35</v>
      </c>
      <c r="BM36">
        <v>0.77</v>
      </c>
      <c r="BN36">
        <v>0.48</v>
      </c>
      <c r="BO36">
        <v>2.89</v>
      </c>
      <c r="BP36">
        <v>0.67</v>
      </c>
      <c r="BQ36">
        <v>0.57999999999999996</v>
      </c>
      <c r="BR36">
        <v>0</v>
      </c>
      <c r="BS36">
        <v>25.93</v>
      </c>
      <c r="BT36">
        <v>67.38</v>
      </c>
      <c r="BU36">
        <v>35</v>
      </c>
      <c r="BV36">
        <v>15</v>
      </c>
    </row>
    <row r="37" spans="1:74">
      <c r="A37" t="s">
        <v>331</v>
      </c>
      <c r="G37" t="s">
        <v>79</v>
      </c>
      <c r="H37" s="115">
        <v>537.15</v>
      </c>
      <c r="I37" s="88">
        <v>206.42</v>
      </c>
      <c r="J37" s="88">
        <v>303.12</v>
      </c>
      <c r="K37" s="88">
        <v>0.96</v>
      </c>
      <c r="L37" s="88">
        <v>9.620000000000001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96.25</v>
      </c>
      <c r="Y37">
        <v>0</v>
      </c>
      <c r="Z37">
        <v>2.89</v>
      </c>
      <c r="AA37">
        <v>13.17</v>
      </c>
      <c r="AB37">
        <v>3.91</v>
      </c>
      <c r="AC37">
        <v>28.54</v>
      </c>
      <c r="AD37">
        <v>0.96</v>
      </c>
      <c r="AE37">
        <v>16.36</v>
      </c>
      <c r="AF37">
        <v>28.88</v>
      </c>
      <c r="AG37">
        <v>17.32</v>
      </c>
      <c r="AH37">
        <v>0</v>
      </c>
      <c r="AI37">
        <v>0</v>
      </c>
      <c r="AJ37">
        <v>185.28</v>
      </c>
      <c r="AK37">
        <v>0</v>
      </c>
      <c r="AL37">
        <v>0</v>
      </c>
      <c r="AM37">
        <v>66.17</v>
      </c>
      <c r="AN37">
        <v>0.72</v>
      </c>
      <c r="AO37">
        <v>96.25</v>
      </c>
      <c r="AP37">
        <v>0</v>
      </c>
      <c r="AQ37">
        <v>0</v>
      </c>
      <c r="AR37">
        <v>14.44</v>
      </c>
      <c r="AS37">
        <v>45.48</v>
      </c>
      <c r="AT37">
        <v>21.72</v>
      </c>
      <c r="AU37">
        <v>51.16</v>
      </c>
      <c r="AV37">
        <v>0</v>
      </c>
      <c r="AW37">
        <v>190.2</v>
      </c>
      <c r="AX37">
        <v>8.66</v>
      </c>
      <c r="AY37">
        <v>0.96</v>
      </c>
      <c r="AZ37">
        <v>0</v>
      </c>
      <c r="BA37">
        <v>0</v>
      </c>
      <c r="BB37">
        <v>0</v>
      </c>
      <c r="BC37">
        <v>0.96</v>
      </c>
      <c r="BD37">
        <v>0.39</v>
      </c>
      <c r="BE37">
        <v>0.52</v>
      </c>
      <c r="BF37">
        <v>0.93</v>
      </c>
      <c r="BG37">
        <v>0.95</v>
      </c>
      <c r="BH37">
        <v>1.01</v>
      </c>
      <c r="BI37">
        <v>0.95</v>
      </c>
      <c r="BJ37">
        <v>0.61</v>
      </c>
      <c r="BK37">
        <v>0.57999999999999996</v>
      </c>
      <c r="BL37">
        <v>1.35</v>
      </c>
      <c r="BM37">
        <v>0.77</v>
      </c>
      <c r="BN37">
        <v>0.48</v>
      </c>
      <c r="BO37">
        <v>2.89</v>
      </c>
      <c r="BP37">
        <v>0.67</v>
      </c>
      <c r="BQ37">
        <v>0.57999999999999996</v>
      </c>
      <c r="BR37">
        <v>0</v>
      </c>
      <c r="BS37">
        <v>25.93</v>
      </c>
      <c r="BT37">
        <v>67.38</v>
      </c>
      <c r="BU37">
        <v>42.7</v>
      </c>
      <c r="BV37">
        <v>18.3</v>
      </c>
    </row>
    <row r="38" spans="1:74">
      <c r="A38" t="s">
        <v>332</v>
      </c>
      <c r="G38" t="s">
        <v>80</v>
      </c>
      <c r="H38" s="115">
        <v>540.65</v>
      </c>
      <c r="I38" s="88">
        <v>207.92</v>
      </c>
      <c r="J38" s="88">
        <v>303.12</v>
      </c>
      <c r="K38" s="88">
        <v>0.96</v>
      </c>
      <c r="L38" s="88">
        <v>9.620000000000001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96.25</v>
      </c>
      <c r="Y38">
        <v>0</v>
      </c>
      <c r="Z38">
        <v>2.89</v>
      </c>
      <c r="AA38">
        <v>13.17</v>
      </c>
      <c r="AB38">
        <v>3.91</v>
      </c>
      <c r="AC38">
        <v>28.54</v>
      </c>
      <c r="AD38">
        <v>0.96</v>
      </c>
      <c r="AE38">
        <v>16.36</v>
      </c>
      <c r="AF38">
        <v>28.88</v>
      </c>
      <c r="AG38">
        <v>17.32</v>
      </c>
      <c r="AH38">
        <v>0</v>
      </c>
      <c r="AI38">
        <v>0</v>
      </c>
      <c r="AJ38">
        <v>185.28</v>
      </c>
      <c r="AK38">
        <v>0</v>
      </c>
      <c r="AL38">
        <v>0</v>
      </c>
      <c r="AM38">
        <v>66.17</v>
      </c>
      <c r="AN38">
        <v>0.72</v>
      </c>
      <c r="AO38">
        <v>96.25</v>
      </c>
      <c r="AP38">
        <v>0</v>
      </c>
      <c r="AQ38">
        <v>0</v>
      </c>
      <c r="AR38">
        <v>14.44</v>
      </c>
      <c r="AS38">
        <v>45.48</v>
      </c>
      <c r="AT38">
        <v>21.72</v>
      </c>
      <c r="AU38">
        <v>51.16</v>
      </c>
      <c r="AV38">
        <v>0</v>
      </c>
      <c r="AW38">
        <v>190.2</v>
      </c>
      <c r="AX38">
        <v>8.66</v>
      </c>
      <c r="AY38">
        <v>0.96</v>
      </c>
      <c r="AZ38">
        <v>0</v>
      </c>
      <c r="BA38">
        <v>0</v>
      </c>
      <c r="BB38">
        <v>0</v>
      </c>
      <c r="BC38">
        <v>0.96</v>
      </c>
      <c r="BD38">
        <v>0.39</v>
      </c>
      <c r="BE38">
        <v>0.52</v>
      </c>
      <c r="BF38">
        <v>0.93</v>
      </c>
      <c r="BG38">
        <v>0.95</v>
      </c>
      <c r="BH38">
        <v>1.01</v>
      </c>
      <c r="BI38">
        <v>0.95</v>
      </c>
      <c r="BJ38">
        <v>0.61</v>
      </c>
      <c r="BK38">
        <v>0.57999999999999996</v>
      </c>
      <c r="BL38">
        <v>1.35</v>
      </c>
      <c r="BM38">
        <v>0.77</v>
      </c>
      <c r="BN38">
        <v>0.48</v>
      </c>
      <c r="BO38">
        <v>2.89</v>
      </c>
      <c r="BP38">
        <v>0.67</v>
      </c>
      <c r="BQ38">
        <v>0.57999999999999996</v>
      </c>
      <c r="BR38">
        <v>0</v>
      </c>
      <c r="BS38">
        <v>25.93</v>
      </c>
      <c r="BT38">
        <v>67.38</v>
      </c>
      <c r="BU38">
        <v>46.2</v>
      </c>
      <c r="BV38">
        <v>19.8</v>
      </c>
    </row>
    <row r="39" spans="1:74">
      <c r="A39" t="s">
        <v>333</v>
      </c>
      <c r="G39" t="s">
        <v>81</v>
      </c>
      <c r="H39" s="115">
        <v>543.68999999999994</v>
      </c>
      <c r="I39" s="88">
        <v>209.11999999999998</v>
      </c>
      <c r="J39" s="88">
        <v>303.12</v>
      </c>
      <c r="K39" s="88">
        <v>49.08</v>
      </c>
      <c r="L39" s="88">
        <v>9.620000000000001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96.25</v>
      </c>
      <c r="Y39">
        <v>0</v>
      </c>
      <c r="Z39">
        <v>2.89</v>
      </c>
      <c r="AA39">
        <v>13.17</v>
      </c>
      <c r="AB39">
        <v>3.91</v>
      </c>
      <c r="AC39">
        <v>28.54</v>
      </c>
      <c r="AD39">
        <v>0.96</v>
      </c>
      <c r="AE39">
        <v>16.36</v>
      </c>
      <c r="AF39">
        <v>28.88</v>
      </c>
      <c r="AG39">
        <v>17.32</v>
      </c>
      <c r="AH39">
        <v>0</v>
      </c>
      <c r="AI39">
        <v>0</v>
      </c>
      <c r="AJ39">
        <v>185.28</v>
      </c>
      <c r="AK39">
        <v>0</v>
      </c>
      <c r="AL39">
        <v>0</v>
      </c>
      <c r="AM39">
        <v>66.17</v>
      </c>
      <c r="AN39">
        <v>0.96</v>
      </c>
      <c r="AO39">
        <v>96.25</v>
      </c>
      <c r="AP39">
        <v>0</v>
      </c>
      <c r="AQ39">
        <v>0</v>
      </c>
      <c r="AR39">
        <v>14.44</v>
      </c>
      <c r="AS39">
        <v>45.48</v>
      </c>
      <c r="AT39">
        <v>21.72</v>
      </c>
      <c r="AU39">
        <v>51.16</v>
      </c>
      <c r="AV39">
        <v>0</v>
      </c>
      <c r="AW39">
        <v>190.2</v>
      </c>
      <c r="AX39">
        <v>8.66</v>
      </c>
      <c r="AY39">
        <v>0.96</v>
      </c>
      <c r="AZ39">
        <v>0</v>
      </c>
      <c r="BA39">
        <v>48.12</v>
      </c>
      <c r="BB39">
        <v>0</v>
      </c>
      <c r="BC39">
        <v>0.96</v>
      </c>
      <c r="BD39">
        <v>0.39</v>
      </c>
      <c r="BE39">
        <v>0.52</v>
      </c>
      <c r="BF39">
        <v>0.93</v>
      </c>
      <c r="BG39">
        <v>0.95</v>
      </c>
      <c r="BH39">
        <v>1.01</v>
      </c>
      <c r="BI39">
        <v>0.95</v>
      </c>
      <c r="BJ39">
        <v>0.61</v>
      </c>
      <c r="BK39">
        <v>0.57999999999999996</v>
      </c>
      <c r="BL39">
        <v>1.35</v>
      </c>
      <c r="BM39">
        <v>0.77</v>
      </c>
      <c r="BN39">
        <v>0.48</v>
      </c>
      <c r="BO39">
        <v>2.89</v>
      </c>
      <c r="BP39">
        <v>0.67</v>
      </c>
      <c r="BQ39">
        <v>0.57999999999999996</v>
      </c>
      <c r="BR39">
        <v>0</v>
      </c>
      <c r="BS39">
        <v>25.93</v>
      </c>
      <c r="BT39">
        <v>67.38</v>
      </c>
      <c r="BU39">
        <v>49</v>
      </c>
      <c r="BV39">
        <v>21</v>
      </c>
    </row>
    <row r="40" spans="1:74">
      <c r="A40" t="s">
        <v>354</v>
      </c>
      <c r="G40" t="s">
        <v>82</v>
      </c>
      <c r="H40" s="115">
        <v>548.58999999999992</v>
      </c>
      <c r="I40" s="88">
        <v>211.21999999999997</v>
      </c>
      <c r="J40" s="88">
        <v>303.12</v>
      </c>
      <c r="K40" s="88">
        <v>49.08</v>
      </c>
      <c r="L40" s="88">
        <v>9.620000000000001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96.25</v>
      </c>
      <c r="Y40">
        <v>0</v>
      </c>
      <c r="Z40">
        <v>2.89</v>
      </c>
      <c r="AA40">
        <v>13.17</v>
      </c>
      <c r="AB40">
        <v>3.91</v>
      </c>
      <c r="AC40">
        <v>28.54</v>
      </c>
      <c r="AD40">
        <v>0.96</v>
      </c>
      <c r="AE40">
        <v>16.36</v>
      </c>
      <c r="AF40">
        <v>28.88</v>
      </c>
      <c r="AG40">
        <v>17.32</v>
      </c>
      <c r="AH40">
        <v>0</v>
      </c>
      <c r="AI40">
        <v>0</v>
      </c>
      <c r="AJ40">
        <v>185.28</v>
      </c>
      <c r="AK40">
        <v>0</v>
      </c>
      <c r="AL40">
        <v>0</v>
      </c>
      <c r="AM40">
        <v>66.17</v>
      </c>
      <c r="AN40">
        <v>0.96</v>
      </c>
      <c r="AO40">
        <v>96.25</v>
      </c>
      <c r="AP40">
        <v>0</v>
      </c>
      <c r="AQ40">
        <v>0</v>
      </c>
      <c r="AR40">
        <v>14.44</v>
      </c>
      <c r="AS40">
        <v>45.48</v>
      </c>
      <c r="AT40">
        <v>21.72</v>
      </c>
      <c r="AU40">
        <v>51.16</v>
      </c>
      <c r="AV40">
        <v>0</v>
      </c>
      <c r="AW40">
        <v>190.2</v>
      </c>
      <c r="AX40">
        <v>8.66</v>
      </c>
      <c r="AY40">
        <v>0.96</v>
      </c>
      <c r="AZ40">
        <v>0</v>
      </c>
      <c r="BA40">
        <v>48.12</v>
      </c>
      <c r="BB40">
        <v>0</v>
      </c>
      <c r="BC40">
        <v>0.96</v>
      </c>
      <c r="BD40">
        <v>0.39</v>
      </c>
      <c r="BE40">
        <v>0.52</v>
      </c>
      <c r="BF40">
        <v>0.93</v>
      </c>
      <c r="BG40">
        <v>0.95</v>
      </c>
      <c r="BH40">
        <v>1.01</v>
      </c>
      <c r="BI40">
        <v>0.95</v>
      </c>
      <c r="BJ40">
        <v>0.61</v>
      </c>
      <c r="BK40">
        <v>0.57999999999999996</v>
      </c>
      <c r="BL40">
        <v>1.35</v>
      </c>
      <c r="BM40">
        <v>0.77</v>
      </c>
      <c r="BN40">
        <v>0.48</v>
      </c>
      <c r="BO40">
        <v>2.89</v>
      </c>
      <c r="BP40">
        <v>0.67</v>
      </c>
      <c r="BQ40">
        <v>0.57999999999999996</v>
      </c>
      <c r="BR40">
        <v>0</v>
      </c>
      <c r="BS40">
        <v>25.93</v>
      </c>
      <c r="BT40">
        <v>67.38</v>
      </c>
      <c r="BU40">
        <v>53.9</v>
      </c>
      <c r="BV40">
        <v>23.1</v>
      </c>
    </row>
    <row r="41" spans="1:74">
      <c r="A41" t="s">
        <v>355</v>
      </c>
      <c r="G41" t="s">
        <v>83</v>
      </c>
      <c r="H41" s="115">
        <v>554.18999999999994</v>
      </c>
      <c r="I41" s="88">
        <v>213.61999999999998</v>
      </c>
      <c r="J41" s="88">
        <v>303.12</v>
      </c>
      <c r="K41" s="88">
        <v>49.08</v>
      </c>
      <c r="L41" s="88">
        <v>9.620000000000001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96.25</v>
      </c>
      <c r="Y41">
        <v>0</v>
      </c>
      <c r="Z41">
        <v>2.89</v>
      </c>
      <c r="AA41">
        <v>13.17</v>
      </c>
      <c r="AB41">
        <v>3.91</v>
      </c>
      <c r="AC41">
        <v>28.54</v>
      </c>
      <c r="AD41">
        <v>0.96</v>
      </c>
      <c r="AE41">
        <v>16.36</v>
      </c>
      <c r="AF41">
        <v>28.88</v>
      </c>
      <c r="AG41">
        <v>17.32</v>
      </c>
      <c r="AH41">
        <v>0</v>
      </c>
      <c r="AI41">
        <v>0</v>
      </c>
      <c r="AJ41">
        <v>185.28</v>
      </c>
      <c r="AK41">
        <v>0</v>
      </c>
      <c r="AL41">
        <v>0</v>
      </c>
      <c r="AM41">
        <v>66.17</v>
      </c>
      <c r="AN41">
        <v>0.96</v>
      </c>
      <c r="AO41">
        <v>96.25</v>
      </c>
      <c r="AP41">
        <v>0</v>
      </c>
      <c r="AQ41">
        <v>0</v>
      </c>
      <c r="AR41">
        <v>14.44</v>
      </c>
      <c r="AS41">
        <v>45.48</v>
      </c>
      <c r="AT41">
        <v>21.72</v>
      </c>
      <c r="AU41">
        <v>51.16</v>
      </c>
      <c r="AV41">
        <v>0</v>
      </c>
      <c r="AW41">
        <v>190.2</v>
      </c>
      <c r="AX41">
        <v>8.66</v>
      </c>
      <c r="AY41">
        <v>0.96</v>
      </c>
      <c r="AZ41">
        <v>0</v>
      </c>
      <c r="BA41">
        <v>48.12</v>
      </c>
      <c r="BB41">
        <v>0</v>
      </c>
      <c r="BC41">
        <v>0.96</v>
      </c>
      <c r="BD41">
        <v>0.39</v>
      </c>
      <c r="BE41">
        <v>0.52</v>
      </c>
      <c r="BF41">
        <v>0.93</v>
      </c>
      <c r="BG41">
        <v>0.95</v>
      </c>
      <c r="BH41">
        <v>1.01</v>
      </c>
      <c r="BI41">
        <v>0.95</v>
      </c>
      <c r="BJ41">
        <v>0.61</v>
      </c>
      <c r="BK41">
        <v>0.57999999999999996</v>
      </c>
      <c r="BL41">
        <v>1.35</v>
      </c>
      <c r="BM41">
        <v>0.77</v>
      </c>
      <c r="BN41">
        <v>0.48</v>
      </c>
      <c r="BO41">
        <v>2.89</v>
      </c>
      <c r="BP41">
        <v>0.67</v>
      </c>
      <c r="BQ41">
        <v>0.57999999999999996</v>
      </c>
      <c r="BR41">
        <v>0</v>
      </c>
      <c r="BS41">
        <v>25.93</v>
      </c>
      <c r="BT41">
        <v>67.38</v>
      </c>
      <c r="BU41">
        <v>59.5</v>
      </c>
      <c r="BV41">
        <v>25.5</v>
      </c>
    </row>
    <row r="42" spans="1:74">
      <c r="A42" t="s">
        <v>356</v>
      </c>
      <c r="G42" t="s">
        <v>84</v>
      </c>
      <c r="H42" s="115">
        <v>559.08999999999992</v>
      </c>
      <c r="I42" s="88">
        <v>215.71999999999997</v>
      </c>
      <c r="J42" s="88">
        <v>303.12</v>
      </c>
      <c r="K42" s="88">
        <v>49.08</v>
      </c>
      <c r="L42" s="88">
        <v>9.620000000000001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96.25</v>
      </c>
      <c r="Y42">
        <v>0</v>
      </c>
      <c r="Z42">
        <v>2.89</v>
      </c>
      <c r="AA42">
        <v>13.17</v>
      </c>
      <c r="AB42">
        <v>3.91</v>
      </c>
      <c r="AC42">
        <v>28.54</v>
      </c>
      <c r="AD42">
        <v>0.96</v>
      </c>
      <c r="AE42">
        <v>16.36</v>
      </c>
      <c r="AF42">
        <v>28.88</v>
      </c>
      <c r="AG42">
        <v>17.32</v>
      </c>
      <c r="AH42">
        <v>0</v>
      </c>
      <c r="AI42">
        <v>0</v>
      </c>
      <c r="AJ42">
        <v>185.28</v>
      </c>
      <c r="AK42">
        <v>0</v>
      </c>
      <c r="AL42">
        <v>0</v>
      </c>
      <c r="AM42">
        <v>66.17</v>
      </c>
      <c r="AN42">
        <v>0.96</v>
      </c>
      <c r="AO42">
        <v>96.25</v>
      </c>
      <c r="AP42">
        <v>0</v>
      </c>
      <c r="AQ42">
        <v>0</v>
      </c>
      <c r="AR42">
        <v>14.44</v>
      </c>
      <c r="AS42">
        <v>45.48</v>
      </c>
      <c r="AT42">
        <v>21.72</v>
      </c>
      <c r="AU42">
        <v>51.16</v>
      </c>
      <c r="AV42">
        <v>0</v>
      </c>
      <c r="AW42">
        <v>190.2</v>
      </c>
      <c r="AX42">
        <v>8.66</v>
      </c>
      <c r="AY42">
        <v>0.96</v>
      </c>
      <c r="AZ42">
        <v>0</v>
      </c>
      <c r="BA42">
        <v>48.12</v>
      </c>
      <c r="BB42">
        <v>0</v>
      </c>
      <c r="BC42">
        <v>0.96</v>
      </c>
      <c r="BD42">
        <v>0.39</v>
      </c>
      <c r="BE42">
        <v>0.52</v>
      </c>
      <c r="BF42">
        <v>0.93</v>
      </c>
      <c r="BG42">
        <v>0.95</v>
      </c>
      <c r="BH42">
        <v>1.01</v>
      </c>
      <c r="BI42">
        <v>0.95</v>
      </c>
      <c r="BJ42">
        <v>0.61</v>
      </c>
      <c r="BK42">
        <v>0.57999999999999996</v>
      </c>
      <c r="BL42">
        <v>1.35</v>
      </c>
      <c r="BM42">
        <v>0.77</v>
      </c>
      <c r="BN42">
        <v>0.48</v>
      </c>
      <c r="BO42">
        <v>2.89</v>
      </c>
      <c r="BP42">
        <v>0.67</v>
      </c>
      <c r="BQ42">
        <v>0.57999999999999996</v>
      </c>
      <c r="BR42">
        <v>0</v>
      </c>
      <c r="BS42">
        <v>25.93</v>
      </c>
      <c r="BT42">
        <v>67.38</v>
      </c>
      <c r="BU42">
        <v>64.400000000000006</v>
      </c>
      <c r="BV42">
        <v>27.6</v>
      </c>
    </row>
    <row r="43" spans="1:74">
      <c r="A43" t="s">
        <v>362</v>
      </c>
      <c r="G43" t="s">
        <v>85</v>
      </c>
      <c r="H43" s="115">
        <v>566.70999999999992</v>
      </c>
      <c r="I43" s="88">
        <v>218.11999999999998</v>
      </c>
      <c r="J43" s="88">
        <v>303.12</v>
      </c>
      <c r="K43" s="88">
        <v>49.08</v>
      </c>
      <c r="L43" s="88">
        <v>3.84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96.25</v>
      </c>
      <c r="Y43">
        <v>0</v>
      </c>
      <c r="Z43">
        <v>2.89</v>
      </c>
      <c r="AA43">
        <v>13.17</v>
      </c>
      <c r="AB43">
        <v>5.93</v>
      </c>
      <c r="AC43">
        <v>28.54</v>
      </c>
      <c r="AD43">
        <v>0.96</v>
      </c>
      <c r="AE43">
        <v>16.36</v>
      </c>
      <c r="AF43">
        <v>28.88</v>
      </c>
      <c r="AG43">
        <v>17.32</v>
      </c>
      <c r="AH43">
        <v>0</v>
      </c>
      <c r="AI43">
        <v>0</v>
      </c>
      <c r="AJ43">
        <v>185.28</v>
      </c>
      <c r="AK43">
        <v>0</v>
      </c>
      <c r="AL43">
        <v>0</v>
      </c>
      <c r="AM43">
        <v>66.17</v>
      </c>
      <c r="AN43">
        <v>0.96</v>
      </c>
      <c r="AO43">
        <v>96.25</v>
      </c>
      <c r="AP43">
        <v>0</v>
      </c>
      <c r="AQ43">
        <v>0</v>
      </c>
      <c r="AR43">
        <v>14.44</v>
      </c>
      <c r="AS43">
        <v>45.48</v>
      </c>
      <c r="AT43">
        <v>21.72</v>
      </c>
      <c r="AU43">
        <v>51.16</v>
      </c>
      <c r="AV43">
        <v>0</v>
      </c>
      <c r="AW43">
        <v>190.2</v>
      </c>
      <c r="AX43">
        <v>1.92</v>
      </c>
      <c r="AY43">
        <v>1.92</v>
      </c>
      <c r="AZ43">
        <v>0</v>
      </c>
      <c r="BA43">
        <v>48.12</v>
      </c>
      <c r="BB43">
        <v>0</v>
      </c>
      <c r="BC43">
        <v>0.96</v>
      </c>
      <c r="BD43">
        <v>0.39</v>
      </c>
      <c r="BE43">
        <v>0.52</v>
      </c>
      <c r="BF43">
        <v>0.93</v>
      </c>
      <c r="BG43">
        <v>0.95</v>
      </c>
      <c r="BH43">
        <v>1.01</v>
      </c>
      <c r="BI43">
        <v>0.95</v>
      </c>
      <c r="BJ43">
        <v>0.61</v>
      </c>
      <c r="BK43">
        <v>0.57999999999999996</v>
      </c>
      <c r="BL43">
        <v>1.35</v>
      </c>
      <c r="BM43">
        <v>0.77</v>
      </c>
      <c r="BN43">
        <v>0.48</v>
      </c>
      <c r="BO43">
        <v>2.89</v>
      </c>
      <c r="BP43">
        <v>0.67</v>
      </c>
      <c r="BQ43">
        <v>0.57999999999999996</v>
      </c>
      <c r="BR43">
        <v>0</v>
      </c>
      <c r="BS43">
        <v>25.93</v>
      </c>
      <c r="BT43">
        <v>67.38</v>
      </c>
      <c r="BU43">
        <v>70</v>
      </c>
      <c r="BV43">
        <v>30</v>
      </c>
    </row>
    <row r="44" spans="1:74">
      <c r="A44" t="s">
        <v>366</v>
      </c>
      <c r="G44" t="s">
        <v>86</v>
      </c>
      <c r="H44" s="115">
        <v>573.70999999999992</v>
      </c>
      <c r="I44" s="88">
        <v>221.11999999999998</v>
      </c>
      <c r="J44" s="88">
        <v>303.12</v>
      </c>
      <c r="K44" s="88">
        <v>49.08</v>
      </c>
      <c r="L44" s="88">
        <v>3.84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96.25</v>
      </c>
      <c r="Y44">
        <v>0</v>
      </c>
      <c r="Z44">
        <v>2.89</v>
      </c>
      <c r="AA44">
        <v>13.17</v>
      </c>
      <c r="AB44">
        <v>5.93</v>
      </c>
      <c r="AC44">
        <v>28.54</v>
      </c>
      <c r="AD44">
        <v>0.96</v>
      </c>
      <c r="AE44">
        <v>16.36</v>
      </c>
      <c r="AF44">
        <v>28.88</v>
      </c>
      <c r="AG44">
        <v>17.32</v>
      </c>
      <c r="AH44">
        <v>0</v>
      </c>
      <c r="AI44">
        <v>0</v>
      </c>
      <c r="AJ44">
        <v>185.28</v>
      </c>
      <c r="AK44">
        <v>0</v>
      </c>
      <c r="AL44">
        <v>0</v>
      </c>
      <c r="AM44">
        <v>66.17</v>
      </c>
      <c r="AN44">
        <v>0.96</v>
      </c>
      <c r="AO44">
        <v>96.25</v>
      </c>
      <c r="AP44">
        <v>0</v>
      </c>
      <c r="AQ44">
        <v>0</v>
      </c>
      <c r="AR44">
        <v>14.44</v>
      </c>
      <c r="AS44">
        <v>45.48</v>
      </c>
      <c r="AT44">
        <v>21.72</v>
      </c>
      <c r="AU44">
        <v>51.16</v>
      </c>
      <c r="AV44">
        <v>0</v>
      </c>
      <c r="AW44">
        <v>190.2</v>
      </c>
      <c r="AX44">
        <v>1.92</v>
      </c>
      <c r="AY44">
        <v>1.92</v>
      </c>
      <c r="AZ44">
        <v>0</v>
      </c>
      <c r="BA44">
        <v>48.12</v>
      </c>
      <c r="BB44">
        <v>0</v>
      </c>
      <c r="BC44">
        <v>0.96</v>
      </c>
      <c r="BD44">
        <v>0.39</v>
      </c>
      <c r="BE44">
        <v>0.52</v>
      </c>
      <c r="BF44">
        <v>0.93</v>
      </c>
      <c r="BG44">
        <v>0.95</v>
      </c>
      <c r="BH44">
        <v>1.01</v>
      </c>
      <c r="BI44">
        <v>0.95</v>
      </c>
      <c r="BJ44">
        <v>0.61</v>
      </c>
      <c r="BK44">
        <v>0.57999999999999996</v>
      </c>
      <c r="BL44">
        <v>1.35</v>
      </c>
      <c r="BM44">
        <v>0.77</v>
      </c>
      <c r="BN44">
        <v>0.48</v>
      </c>
      <c r="BO44">
        <v>2.89</v>
      </c>
      <c r="BP44">
        <v>0.67</v>
      </c>
      <c r="BQ44">
        <v>0.57999999999999996</v>
      </c>
      <c r="BR44">
        <v>0</v>
      </c>
      <c r="BS44">
        <v>25.93</v>
      </c>
      <c r="BT44">
        <v>67.38</v>
      </c>
      <c r="BU44">
        <v>77</v>
      </c>
      <c r="BV44">
        <v>33</v>
      </c>
    </row>
    <row r="45" spans="1:74">
      <c r="A45" t="s">
        <v>389</v>
      </c>
      <c r="G45" t="s">
        <v>87</v>
      </c>
      <c r="H45" s="115">
        <v>580.70999999999992</v>
      </c>
      <c r="I45" s="88">
        <v>224.11999999999998</v>
      </c>
      <c r="J45" s="88">
        <v>303.12</v>
      </c>
      <c r="K45" s="88">
        <v>49.08</v>
      </c>
      <c r="L45" s="88">
        <v>3.84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96.25</v>
      </c>
      <c r="Y45">
        <v>0</v>
      </c>
      <c r="Z45">
        <v>2.89</v>
      </c>
      <c r="AA45">
        <v>13.17</v>
      </c>
      <c r="AB45">
        <v>5.93</v>
      </c>
      <c r="AC45">
        <v>28.54</v>
      </c>
      <c r="AD45">
        <v>0.96</v>
      </c>
      <c r="AE45">
        <v>16.36</v>
      </c>
      <c r="AF45">
        <v>28.88</v>
      </c>
      <c r="AG45">
        <v>17.32</v>
      </c>
      <c r="AH45">
        <v>0</v>
      </c>
      <c r="AI45">
        <v>0</v>
      </c>
      <c r="AJ45">
        <v>185.28</v>
      </c>
      <c r="AK45">
        <v>0</v>
      </c>
      <c r="AL45">
        <v>0</v>
      </c>
      <c r="AM45">
        <v>66.17</v>
      </c>
      <c r="AN45">
        <v>0.96</v>
      </c>
      <c r="AO45">
        <v>96.25</v>
      </c>
      <c r="AP45">
        <v>0</v>
      </c>
      <c r="AQ45">
        <v>0</v>
      </c>
      <c r="AR45">
        <v>14.44</v>
      </c>
      <c r="AS45">
        <v>45.48</v>
      </c>
      <c r="AT45">
        <v>21.72</v>
      </c>
      <c r="AU45">
        <v>51.16</v>
      </c>
      <c r="AV45">
        <v>0</v>
      </c>
      <c r="AW45">
        <v>190.2</v>
      </c>
      <c r="AX45">
        <v>1.92</v>
      </c>
      <c r="AY45">
        <v>1.92</v>
      </c>
      <c r="AZ45">
        <v>0</v>
      </c>
      <c r="BA45">
        <v>48.12</v>
      </c>
      <c r="BB45">
        <v>0</v>
      </c>
      <c r="BC45">
        <v>0.96</v>
      </c>
      <c r="BD45">
        <v>0.39</v>
      </c>
      <c r="BE45">
        <v>0.52</v>
      </c>
      <c r="BF45">
        <v>0.93</v>
      </c>
      <c r="BG45">
        <v>0.95</v>
      </c>
      <c r="BH45">
        <v>1.01</v>
      </c>
      <c r="BI45">
        <v>0.95</v>
      </c>
      <c r="BJ45">
        <v>0.61</v>
      </c>
      <c r="BK45">
        <v>0.57999999999999996</v>
      </c>
      <c r="BL45">
        <v>1.35</v>
      </c>
      <c r="BM45">
        <v>0.77</v>
      </c>
      <c r="BN45">
        <v>0.48</v>
      </c>
      <c r="BO45">
        <v>2.89</v>
      </c>
      <c r="BP45">
        <v>0.67</v>
      </c>
      <c r="BQ45">
        <v>0.57999999999999996</v>
      </c>
      <c r="BR45">
        <v>0</v>
      </c>
      <c r="BS45">
        <v>25.93</v>
      </c>
      <c r="BT45">
        <v>67.38</v>
      </c>
      <c r="BU45">
        <v>84</v>
      </c>
      <c r="BV45">
        <v>36</v>
      </c>
    </row>
    <row r="46" spans="1:74">
      <c r="A46" t="s">
        <v>390</v>
      </c>
      <c r="G46" t="s">
        <v>88</v>
      </c>
      <c r="H46" s="115">
        <v>580.70999999999992</v>
      </c>
      <c r="I46" s="88">
        <v>224.11999999999998</v>
      </c>
      <c r="J46" s="88">
        <v>303.12</v>
      </c>
      <c r="K46" s="88">
        <v>49.08</v>
      </c>
      <c r="L46" s="88">
        <v>3.84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96.25</v>
      </c>
      <c r="Y46">
        <v>0</v>
      </c>
      <c r="Z46">
        <v>2.89</v>
      </c>
      <c r="AA46">
        <v>13.17</v>
      </c>
      <c r="AB46">
        <v>5.93</v>
      </c>
      <c r="AC46">
        <v>28.54</v>
      </c>
      <c r="AD46">
        <v>0.96</v>
      </c>
      <c r="AE46">
        <v>16.36</v>
      </c>
      <c r="AF46">
        <v>28.88</v>
      </c>
      <c r="AG46">
        <v>17.32</v>
      </c>
      <c r="AH46">
        <v>0</v>
      </c>
      <c r="AI46">
        <v>0</v>
      </c>
      <c r="AJ46">
        <v>185.28</v>
      </c>
      <c r="AK46">
        <v>0</v>
      </c>
      <c r="AL46">
        <v>0</v>
      </c>
      <c r="AM46">
        <v>66.17</v>
      </c>
      <c r="AN46">
        <v>0.96</v>
      </c>
      <c r="AO46">
        <v>96.25</v>
      </c>
      <c r="AP46">
        <v>0</v>
      </c>
      <c r="AQ46">
        <v>0</v>
      </c>
      <c r="AR46">
        <v>14.44</v>
      </c>
      <c r="AS46">
        <v>45.48</v>
      </c>
      <c r="AT46">
        <v>21.72</v>
      </c>
      <c r="AU46">
        <v>51.16</v>
      </c>
      <c r="AV46">
        <v>0</v>
      </c>
      <c r="AW46">
        <v>190.2</v>
      </c>
      <c r="AX46">
        <v>1.92</v>
      </c>
      <c r="AY46">
        <v>1.92</v>
      </c>
      <c r="AZ46">
        <v>0</v>
      </c>
      <c r="BA46">
        <v>48.12</v>
      </c>
      <c r="BB46">
        <v>0</v>
      </c>
      <c r="BC46">
        <v>0.96</v>
      </c>
      <c r="BD46">
        <v>0.39</v>
      </c>
      <c r="BE46">
        <v>0.52</v>
      </c>
      <c r="BF46">
        <v>0.93</v>
      </c>
      <c r="BG46">
        <v>0.95</v>
      </c>
      <c r="BH46">
        <v>1.01</v>
      </c>
      <c r="BI46">
        <v>0.95</v>
      </c>
      <c r="BJ46">
        <v>0.61</v>
      </c>
      <c r="BK46">
        <v>0.57999999999999996</v>
      </c>
      <c r="BL46">
        <v>1.35</v>
      </c>
      <c r="BM46">
        <v>0.77</v>
      </c>
      <c r="BN46">
        <v>0.48</v>
      </c>
      <c r="BO46">
        <v>2.89</v>
      </c>
      <c r="BP46">
        <v>0.67</v>
      </c>
      <c r="BQ46">
        <v>0.57999999999999996</v>
      </c>
      <c r="BR46">
        <v>0</v>
      </c>
      <c r="BS46">
        <v>25.93</v>
      </c>
      <c r="BT46">
        <v>67.38</v>
      </c>
      <c r="BU46">
        <v>84</v>
      </c>
      <c r="BV46">
        <v>36</v>
      </c>
    </row>
    <row r="47" spans="1:74">
      <c r="A47" t="s">
        <v>394</v>
      </c>
      <c r="G47" t="s">
        <v>89</v>
      </c>
      <c r="H47" s="115">
        <v>580.70999999999992</v>
      </c>
      <c r="I47" s="88">
        <v>224.11999999999998</v>
      </c>
      <c r="J47" s="88">
        <v>303.12</v>
      </c>
      <c r="K47" s="88">
        <v>49.08</v>
      </c>
      <c r="L47" s="88">
        <v>3.84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96.25</v>
      </c>
      <c r="Y47">
        <v>0</v>
      </c>
      <c r="Z47">
        <v>2.89</v>
      </c>
      <c r="AA47">
        <v>13.17</v>
      </c>
      <c r="AB47">
        <v>5.93</v>
      </c>
      <c r="AC47">
        <v>28.54</v>
      </c>
      <c r="AD47">
        <v>0.96</v>
      </c>
      <c r="AE47">
        <v>16.36</v>
      </c>
      <c r="AF47">
        <v>28.88</v>
      </c>
      <c r="AG47">
        <v>17.32</v>
      </c>
      <c r="AH47">
        <v>0</v>
      </c>
      <c r="AI47">
        <v>0</v>
      </c>
      <c r="AJ47">
        <v>185.28</v>
      </c>
      <c r="AK47">
        <v>0</v>
      </c>
      <c r="AL47">
        <v>0</v>
      </c>
      <c r="AM47">
        <v>66.17</v>
      </c>
      <c r="AN47">
        <v>0.96</v>
      </c>
      <c r="AO47">
        <v>96.25</v>
      </c>
      <c r="AP47">
        <v>0</v>
      </c>
      <c r="AQ47">
        <v>0</v>
      </c>
      <c r="AR47">
        <v>14.44</v>
      </c>
      <c r="AS47">
        <v>45.48</v>
      </c>
      <c r="AT47">
        <v>21.72</v>
      </c>
      <c r="AU47">
        <v>51.16</v>
      </c>
      <c r="AV47">
        <v>0</v>
      </c>
      <c r="AW47">
        <v>190.2</v>
      </c>
      <c r="AX47">
        <v>1.92</v>
      </c>
      <c r="AY47">
        <v>1.92</v>
      </c>
      <c r="AZ47">
        <v>0</v>
      </c>
      <c r="BA47">
        <v>48.12</v>
      </c>
      <c r="BB47">
        <v>0</v>
      </c>
      <c r="BC47">
        <v>0.96</v>
      </c>
      <c r="BD47">
        <v>0.39</v>
      </c>
      <c r="BE47">
        <v>0.52</v>
      </c>
      <c r="BF47">
        <v>0.93</v>
      </c>
      <c r="BG47">
        <v>0.95</v>
      </c>
      <c r="BH47">
        <v>1.01</v>
      </c>
      <c r="BI47">
        <v>0.95</v>
      </c>
      <c r="BJ47">
        <v>0.61</v>
      </c>
      <c r="BK47">
        <v>0.57999999999999996</v>
      </c>
      <c r="BL47">
        <v>1.35</v>
      </c>
      <c r="BM47">
        <v>0.77</v>
      </c>
      <c r="BN47">
        <v>0.48</v>
      </c>
      <c r="BO47">
        <v>2.89</v>
      </c>
      <c r="BP47">
        <v>0.67</v>
      </c>
      <c r="BQ47">
        <v>0.57999999999999996</v>
      </c>
      <c r="BR47">
        <v>0</v>
      </c>
      <c r="BS47">
        <v>25.93</v>
      </c>
      <c r="BT47">
        <v>67.38</v>
      </c>
      <c r="BU47">
        <v>84</v>
      </c>
      <c r="BV47">
        <v>36</v>
      </c>
    </row>
    <row r="48" spans="1:74">
      <c r="A48" t="s">
        <v>398</v>
      </c>
      <c r="G48" t="s">
        <v>90</v>
      </c>
      <c r="H48" s="115">
        <v>580.70999999999992</v>
      </c>
      <c r="I48" s="88">
        <v>224.11999999999998</v>
      </c>
      <c r="J48" s="88">
        <v>303.12</v>
      </c>
      <c r="K48" s="88">
        <v>49.08</v>
      </c>
      <c r="L48" s="88">
        <v>3.84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96.25</v>
      </c>
      <c r="Y48">
        <v>0</v>
      </c>
      <c r="Z48">
        <v>2.89</v>
      </c>
      <c r="AA48">
        <v>13.17</v>
      </c>
      <c r="AB48">
        <v>5.93</v>
      </c>
      <c r="AC48">
        <v>28.54</v>
      </c>
      <c r="AD48">
        <v>0.96</v>
      </c>
      <c r="AE48">
        <v>16.36</v>
      </c>
      <c r="AF48">
        <v>28.88</v>
      </c>
      <c r="AG48">
        <v>17.32</v>
      </c>
      <c r="AH48">
        <v>0</v>
      </c>
      <c r="AI48">
        <v>0</v>
      </c>
      <c r="AJ48">
        <v>185.28</v>
      </c>
      <c r="AK48">
        <v>0</v>
      </c>
      <c r="AL48">
        <v>0</v>
      </c>
      <c r="AM48">
        <v>66.17</v>
      </c>
      <c r="AN48">
        <v>0.96</v>
      </c>
      <c r="AO48">
        <v>96.25</v>
      </c>
      <c r="AP48">
        <v>0</v>
      </c>
      <c r="AQ48">
        <v>0</v>
      </c>
      <c r="AR48">
        <v>14.44</v>
      </c>
      <c r="AS48">
        <v>45.48</v>
      </c>
      <c r="AT48">
        <v>21.72</v>
      </c>
      <c r="AU48">
        <v>51.16</v>
      </c>
      <c r="AV48">
        <v>0</v>
      </c>
      <c r="AW48">
        <v>190.2</v>
      </c>
      <c r="AX48">
        <v>1.92</v>
      </c>
      <c r="AY48">
        <v>1.92</v>
      </c>
      <c r="AZ48">
        <v>0</v>
      </c>
      <c r="BA48">
        <v>48.12</v>
      </c>
      <c r="BB48">
        <v>0</v>
      </c>
      <c r="BC48">
        <v>0.96</v>
      </c>
      <c r="BD48">
        <v>0.39</v>
      </c>
      <c r="BE48">
        <v>0.52</v>
      </c>
      <c r="BF48">
        <v>0.93</v>
      </c>
      <c r="BG48">
        <v>0.95</v>
      </c>
      <c r="BH48">
        <v>1.01</v>
      </c>
      <c r="BI48">
        <v>0.95</v>
      </c>
      <c r="BJ48">
        <v>0.61</v>
      </c>
      <c r="BK48">
        <v>0.57999999999999996</v>
      </c>
      <c r="BL48">
        <v>1.35</v>
      </c>
      <c r="BM48">
        <v>0.77</v>
      </c>
      <c r="BN48">
        <v>0.48</v>
      </c>
      <c r="BO48">
        <v>2.89</v>
      </c>
      <c r="BP48">
        <v>0.67</v>
      </c>
      <c r="BQ48">
        <v>0.57999999999999996</v>
      </c>
      <c r="BR48">
        <v>0</v>
      </c>
      <c r="BS48">
        <v>25.93</v>
      </c>
      <c r="BT48">
        <v>67.38</v>
      </c>
      <c r="BU48">
        <v>84</v>
      </c>
      <c r="BV48">
        <v>36</v>
      </c>
    </row>
    <row r="49" spans="1:74">
      <c r="A49" t="s">
        <v>399</v>
      </c>
      <c r="G49" t="s">
        <v>91</v>
      </c>
      <c r="H49" s="115">
        <v>584.91</v>
      </c>
      <c r="I49" s="88">
        <v>225.91999999999996</v>
      </c>
      <c r="J49" s="88">
        <v>303.12</v>
      </c>
      <c r="K49" s="88">
        <v>49.08</v>
      </c>
      <c r="L49" s="88">
        <v>3.84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96.25</v>
      </c>
      <c r="Y49">
        <v>0</v>
      </c>
      <c r="Z49">
        <v>2.89</v>
      </c>
      <c r="AA49">
        <v>13.17</v>
      </c>
      <c r="AB49">
        <v>5.93</v>
      </c>
      <c r="AC49">
        <v>28.54</v>
      </c>
      <c r="AD49">
        <v>0.96</v>
      </c>
      <c r="AE49">
        <v>16.36</v>
      </c>
      <c r="AF49">
        <v>28.88</v>
      </c>
      <c r="AG49">
        <v>17.32</v>
      </c>
      <c r="AH49">
        <v>0</v>
      </c>
      <c r="AI49">
        <v>0</v>
      </c>
      <c r="AJ49">
        <v>185.28</v>
      </c>
      <c r="AK49">
        <v>0</v>
      </c>
      <c r="AL49">
        <v>0</v>
      </c>
      <c r="AM49">
        <v>66.17</v>
      </c>
      <c r="AN49">
        <v>0.96</v>
      </c>
      <c r="AO49">
        <v>96.25</v>
      </c>
      <c r="AP49">
        <v>0</v>
      </c>
      <c r="AQ49">
        <v>0</v>
      </c>
      <c r="AR49">
        <v>14.44</v>
      </c>
      <c r="AS49">
        <v>45.48</v>
      </c>
      <c r="AT49">
        <v>21.72</v>
      </c>
      <c r="AU49">
        <v>51.16</v>
      </c>
      <c r="AV49">
        <v>0</v>
      </c>
      <c r="AW49">
        <v>190.2</v>
      </c>
      <c r="AX49">
        <v>1.92</v>
      </c>
      <c r="AY49">
        <v>1.92</v>
      </c>
      <c r="AZ49">
        <v>0</v>
      </c>
      <c r="BA49">
        <v>48.12</v>
      </c>
      <c r="BB49">
        <v>0</v>
      </c>
      <c r="BC49">
        <v>0.96</v>
      </c>
      <c r="BD49">
        <v>0.39</v>
      </c>
      <c r="BE49">
        <v>0.52</v>
      </c>
      <c r="BF49">
        <v>0.93</v>
      </c>
      <c r="BG49">
        <v>0.95</v>
      </c>
      <c r="BH49">
        <v>1.01</v>
      </c>
      <c r="BI49">
        <v>0.95</v>
      </c>
      <c r="BJ49">
        <v>0.61</v>
      </c>
      <c r="BK49">
        <v>0.57999999999999996</v>
      </c>
      <c r="BL49">
        <v>1.35</v>
      </c>
      <c r="BM49">
        <v>0.77</v>
      </c>
      <c r="BN49">
        <v>0.48</v>
      </c>
      <c r="BO49">
        <v>2.89</v>
      </c>
      <c r="BP49">
        <v>0.67</v>
      </c>
      <c r="BQ49">
        <v>0.57999999999999996</v>
      </c>
      <c r="BR49">
        <v>0</v>
      </c>
      <c r="BS49">
        <v>25.93</v>
      </c>
      <c r="BT49">
        <v>67.38</v>
      </c>
      <c r="BU49">
        <v>88.2</v>
      </c>
      <c r="BV49">
        <v>37.799999999999997</v>
      </c>
    </row>
    <row r="50" spans="1:74">
      <c r="A50" t="s">
        <v>400</v>
      </c>
      <c r="G50" t="s">
        <v>92</v>
      </c>
      <c r="H50" s="115">
        <v>586.30999999999995</v>
      </c>
      <c r="I50" s="88">
        <v>226.51999999999998</v>
      </c>
      <c r="J50" s="88">
        <v>303.12</v>
      </c>
      <c r="K50" s="88">
        <v>49.08</v>
      </c>
      <c r="L50" s="88">
        <v>3.84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96.25</v>
      </c>
      <c r="Y50">
        <v>0</v>
      </c>
      <c r="Z50">
        <v>2.89</v>
      </c>
      <c r="AA50">
        <v>13.17</v>
      </c>
      <c r="AB50">
        <v>5.93</v>
      </c>
      <c r="AC50">
        <v>28.54</v>
      </c>
      <c r="AD50">
        <v>0.96</v>
      </c>
      <c r="AE50">
        <v>16.36</v>
      </c>
      <c r="AF50">
        <v>28.88</v>
      </c>
      <c r="AG50">
        <v>17.32</v>
      </c>
      <c r="AH50">
        <v>0</v>
      </c>
      <c r="AI50">
        <v>0</v>
      </c>
      <c r="AJ50">
        <v>185.28</v>
      </c>
      <c r="AK50">
        <v>0</v>
      </c>
      <c r="AL50">
        <v>0</v>
      </c>
      <c r="AM50">
        <v>66.17</v>
      </c>
      <c r="AN50">
        <v>0.96</v>
      </c>
      <c r="AO50">
        <v>96.25</v>
      </c>
      <c r="AP50">
        <v>0</v>
      </c>
      <c r="AQ50">
        <v>0</v>
      </c>
      <c r="AR50">
        <v>14.44</v>
      </c>
      <c r="AS50">
        <v>45.48</v>
      </c>
      <c r="AT50">
        <v>21.72</v>
      </c>
      <c r="AU50">
        <v>51.16</v>
      </c>
      <c r="AV50">
        <v>0</v>
      </c>
      <c r="AW50">
        <v>190.2</v>
      </c>
      <c r="AX50">
        <v>1.92</v>
      </c>
      <c r="AY50">
        <v>1.92</v>
      </c>
      <c r="AZ50">
        <v>0</v>
      </c>
      <c r="BA50">
        <v>48.12</v>
      </c>
      <c r="BB50">
        <v>0</v>
      </c>
      <c r="BC50">
        <v>0.96</v>
      </c>
      <c r="BD50">
        <v>0.39</v>
      </c>
      <c r="BE50">
        <v>0.52</v>
      </c>
      <c r="BF50">
        <v>0.93</v>
      </c>
      <c r="BG50">
        <v>0.95</v>
      </c>
      <c r="BH50">
        <v>1.01</v>
      </c>
      <c r="BI50">
        <v>0.95</v>
      </c>
      <c r="BJ50">
        <v>0.61</v>
      </c>
      <c r="BK50">
        <v>0.57999999999999996</v>
      </c>
      <c r="BL50">
        <v>1.35</v>
      </c>
      <c r="BM50">
        <v>0.77</v>
      </c>
      <c r="BN50">
        <v>0.48</v>
      </c>
      <c r="BO50">
        <v>2.89</v>
      </c>
      <c r="BP50">
        <v>0.67</v>
      </c>
      <c r="BQ50">
        <v>0.57999999999999996</v>
      </c>
      <c r="BR50">
        <v>0</v>
      </c>
      <c r="BS50">
        <v>25.93</v>
      </c>
      <c r="BT50">
        <v>67.38</v>
      </c>
      <c r="BU50">
        <v>89.6</v>
      </c>
      <c r="BV50">
        <v>38.4</v>
      </c>
    </row>
    <row r="51" spans="1:74">
      <c r="A51" t="s">
        <v>402</v>
      </c>
      <c r="G51" t="s">
        <v>93</v>
      </c>
      <c r="H51" s="115">
        <v>587.70999999999992</v>
      </c>
      <c r="I51" s="88">
        <v>227.11999999999998</v>
      </c>
      <c r="J51" s="88">
        <v>302.2</v>
      </c>
      <c r="K51" s="88">
        <v>49.08</v>
      </c>
      <c r="L51" s="88">
        <v>3.84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96.25</v>
      </c>
      <c r="Y51">
        <v>0</v>
      </c>
      <c r="Z51">
        <v>2.89</v>
      </c>
      <c r="AA51">
        <v>12.25</v>
      </c>
      <c r="AB51">
        <v>5.93</v>
      </c>
      <c r="AC51">
        <v>28.54</v>
      </c>
      <c r="AD51">
        <v>0.96</v>
      </c>
      <c r="AE51">
        <v>16.36</v>
      </c>
      <c r="AF51">
        <v>28.88</v>
      </c>
      <c r="AG51">
        <v>17.32</v>
      </c>
      <c r="AH51">
        <v>0</v>
      </c>
      <c r="AI51">
        <v>0</v>
      </c>
      <c r="AJ51">
        <v>185.28</v>
      </c>
      <c r="AK51">
        <v>0</v>
      </c>
      <c r="AL51">
        <v>0</v>
      </c>
      <c r="AM51">
        <v>66.17</v>
      </c>
      <c r="AN51">
        <v>0.96</v>
      </c>
      <c r="AO51">
        <v>96.25</v>
      </c>
      <c r="AP51">
        <v>0</v>
      </c>
      <c r="AQ51">
        <v>0</v>
      </c>
      <c r="AR51">
        <v>14.44</v>
      </c>
      <c r="AS51">
        <v>45.48</v>
      </c>
      <c r="AT51">
        <v>21.72</v>
      </c>
      <c r="AU51">
        <v>51.16</v>
      </c>
      <c r="AV51">
        <v>0</v>
      </c>
      <c r="AW51">
        <v>190.2</v>
      </c>
      <c r="AX51">
        <v>1.92</v>
      </c>
      <c r="AY51">
        <v>1.92</v>
      </c>
      <c r="AZ51">
        <v>0</v>
      </c>
      <c r="BA51">
        <v>48.12</v>
      </c>
      <c r="BB51">
        <v>0</v>
      </c>
      <c r="BC51">
        <v>0.96</v>
      </c>
      <c r="BD51">
        <v>0.39</v>
      </c>
      <c r="BE51">
        <v>0.52</v>
      </c>
      <c r="BF51">
        <v>0.93</v>
      </c>
      <c r="BG51">
        <v>0.95</v>
      </c>
      <c r="BH51">
        <v>1.01</v>
      </c>
      <c r="BI51">
        <v>0.95</v>
      </c>
      <c r="BJ51">
        <v>0.61</v>
      </c>
      <c r="BK51">
        <v>0.57999999999999996</v>
      </c>
      <c r="BL51">
        <v>1.35</v>
      </c>
      <c r="BM51">
        <v>0.77</v>
      </c>
      <c r="BN51">
        <v>0.48</v>
      </c>
      <c r="BO51">
        <v>2.89</v>
      </c>
      <c r="BP51">
        <v>0.67</v>
      </c>
      <c r="BQ51">
        <v>0.57999999999999996</v>
      </c>
      <c r="BR51">
        <v>0</v>
      </c>
      <c r="BS51">
        <v>25.93</v>
      </c>
      <c r="BT51">
        <v>67.38</v>
      </c>
      <c r="BU51">
        <v>91</v>
      </c>
      <c r="BV51">
        <v>39</v>
      </c>
    </row>
    <row r="52" spans="1:74">
      <c r="A52" t="s">
        <v>403</v>
      </c>
      <c r="G52" t="s">
        <v>94</v>
      </c>
      <c r="H52" s="115">
        <v>587.70999999999992</v>
      </c>
      <c r="I52" s="88">
        <v>227.11999999999998</v>
      </c>
      <c r="J52" s="88">
        <v>302.2</v>
      </c>
      <c r="K52" s="88">
        <v>49.08</v>
      </c>
      <c r="L52" s="88">
        <v>3.84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96.25</v>
      </c>
      <c r="Y52">
        <v>0</v>
      </c>
      <c r="Z52">
        <v>2.89</v>
      </c>
      <c r="AA52">
        <v>12.25</v>
      </c>
      <c r="AB52">
        <v>5.93</v>
      </c>
      <c r="AC52">
        <v>28.54</v>
      </c>
      <c r="AD52">
        <v>0.96</v>
      </c>
      <c r="AE52">
        <v>16.36</v>
      </c>
      <c r="AF52">
        <v>28.88</v>
      </c>
      <c r="AG52">
        <v>17.32</v>
      </c>
      <c r="AH52">
        <v>0</v>
      </c>
      <c r="AI52">
        <v>0</v>
      </c>
      <c r="AJ52">
        <v>185.28</v>
      </c>
      <c r="AK52">
        <v>0</v>
      </c>
      <c r="AL52">
        <v>0</v>
      </c>
      <c r="AM52">
        <v>66.17</v>
      </c>
      <c r="AN52">
        <v>0.96</v>
      </c>
      <c r="AO52">
        <v>96.25</v>
      </c>
      <c r="AP52">
        <v>0</v>
      </c>
      <c r="AQ52">
        <v>0</v>
      </c>
      <c r="AR52">
        <v>14.44</v>
      </c>
      <c r="AS52">
        <v>45.48</v>
      </c>
      <c r="AT52">
        <v>21.72</v>
      </c>
      <c r="AU52">
        <v>51.16</v>
      </c>
      <c r="AV52">
        <v>0</v>
      </c>
      <c r="AW52">
        <v>190.2</v>
      </c>
      <c r="AX52">
        <v>1.92</v>
      </c>
      <c r="AY52">
        <v>1.92</v>
      </c>
      <c r="AZ52">
        <v>0</v>
      </c>
      <c r="BA52">
        <v>48.12</v>
      </c>
      <c r="BB52">
        <v>0</v>
      </c>
      <c r="BC52">
        <v>0.96</v>
      </c>
      <c r="BD52">
        <v>0.39</v>
      </c>
      <c r="BE52">
        <v>0.52</v>
      </c>
      <c r="BF52">
        <v>0.93</v>
      </c>
      <c r="BG52">
        <v>0.95</v>
      </c>
      <c r="BH52">
        <v>1.01</v>
      </c>
      <c r="BI52">
        <v>0.95</v>
      </c>
      <c r="BJ52">
        <v>0.61</v>
      </c>
      <c r="BK52">
        <v>0.57999999999999996</v>
      </c>
      <c r="BL52">
        <v>1.35</v>
      </c>
      <c r="BM52">
        <v>0.77</v>
      </c>
      <c r="BN52">
        <v>0.48</v>
      </c>
      <c r="BO52">
        <v>2.89</v>
      </c>
      <c r="BP52">
        <v>0.67</v>
      </c>
      <c r="BQ52">
        <v>0.57999999999999996</v>
      </c>
      <c r="BR52">
        <v>0</v>
      </c>
      <c r="BS52">
        <v>25.93</v>
      </c>
      <c r="BT52">
        <v>67.38</v>
      </c>
      <c r="BU52">
        <v>91</v>
      </c>
      <c r="BV52">
        <v>39</v>
      </c>
    </row>
    <row r="53" spans="1:74">
      <c r="A53" t="s">
        <v>447</v>
      </c>
      <c r="G53" t="s">
        <v>95</v>
      </c>
      <c r="H53" s="115">
        <v>589.1099999999999</v>
      </c>
      <c r="I53" s="88">
        <v>227.71999999999997</v>
      </c>
      <c r="J53" s="88">
        <v>302.2</v>
      </c>
      <c r="K53" s="88">
        <v>49.08</v>
      </c>
      <c r="L53" s="88">
        <v>3.84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96.25</v>
      </c>
      <c r="Y53">
        <v>0</v>
      </c>
      <c r="Z53">
        <v>2.89</v>
      </c>
      <c r="AA53">
        <v>12.25</v>
      </c>
      <c r="AB53">
        <v>5.93</v>
      </c>
      <c r="AC53">
        <v>28.54</v>
      </c>
      <c r="AD53">
        <v>0.96</v>
      </c>
      <c r="AE53">
        <v>16.36</v>
      </c>
      <c r="AF53">
        <v>28.88</v>
      </c>
      <c r="AG53">
        <v>17.32</v>
      </c>
      <c r="AH53">
        <v>0</v>
      </c>
      <c r="AI53">
        <v>0</v>
      </c>
      <c r="AJ53">
        <v>185.28</v>
      </c>
      <c r="AK53">
        <v>0</v>
      </c>
      <c r="AL53">
        <v>0</v>
      </c>
      <c r="AM53">
        <v>66.17</v>
      </c>
      <c r="AN53">
        <v>0.96</v>
      </c>
      <c r="AO53">
        <v>96.25</v>
      </c>
      <c r="AP53">
        <v>0</v>
      </c>
      <c r="AQ53">
        <v>0</v>
      </c>
      <c r="AR53">
        <v>14.44</v>
      </c>
      <c r="AS53">
        <v>45.48</v>
      </c>
      <c r="AT53">
        <v>21.72</v>
      </c>
      <c r="AU53">
        <v>51.16</v>
      </c>
      <c r="AV53">
        <v>0</v>
      </c>
      <c r="AW53">
        <v>190.2</v>
      </c>
      <c r="AX53">
        <v>1.92</v>
      </c>
      <c r="AY53">
        <v>1.92</v>
      </c>
      <c r="AZ53">
        <v>0</v>
      </c>
      <c r="BA53">
        <v>48.12</v>
      </c>
      <c r="BB53">
        <v>0</v>
      </c>
      <c r="BC53">
        <v>0.96</v>
      </c>
      <c r="BD53">
        <v>0.39</v>
      </c>
      <c r="BE53">
        <v>0.52</v>
      </c>
      <c r="BF53">
        <v>0.93</v>
      </c>
      <c r="BG53">
        <v>0.95</v>
      </c>
      <c r="BH53">
        <v>1.01</v>
      </c>
      <c r="BI53">
        <v>0.95</v>
      </c>
      <c r="BJ53">
        <v>0.61</v>
      </c>
      <c r="BK53">
        <v>0.57999999999999996</v>
      </c>
      <c r="BL53">
        <v>1.35</v>
      </c>
      <c r="BM53">
        <v>0.77</v>
      </c>
      <c r="BN53">
        <v>0.48</v>
      </c>
      <c r="BO53">
        <v>2.89</v>
      </c>
      <c r="BP53">
        <v>0.67</v>
      </c>
      <c r="BQ53">
        <v>0.57999999999999996</v>
      </c>
      <c r="BR53">
        <v>0</v>
      </c>
      <c r="BS53">
        <v>25.93</v>
      </c>
      <c r="BT53">
        <v>67.38</v>
      </c>
      <c r="BU53">
        <v>92.4</v>
      </c>
      <c r="BV53">
        <v>39.6</v>
      </c>
    </row>
    <row r="54" spans="1:74">
      <c r="A54" t="s">
        <v>446</v>
      </c>
      <c r="G54" t="s">
        <v>96</v>
      </c>
      <c r="H54" s="115">
        <v>589.1099999999999</v>
      </c>
      <c r="I54" s="88">
        <v>227.71999999999997</v>
      </c>
      <c r="J54" s="88">
        <v>302.2</v>
      </c>
      <c r="K54" s="88">
        <v>49.08</v>
      </c>
      <c r="L54" s="88">
        <v>3.84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96.25</v>
      </c>
      <c r="Y54">
        <v>0</v>
      </c>
      <c r="Z54">
        <v>2.89</v>
      </c>
      <c r="AA54">
        <v>12.25</v>
      </c>
      <c r="AB54">
        <v>5.93</v>
      </c>
      <c r="AC54">
        <v>28.54</v>
      </c>
      <c r="AD54">
        <v>0.96</v>
      </c>
      <c r="AE54">
        <v>16.36</v>
      </c>
      <c r="AF54">
        <v>28.88</v>
      </c>
      <c r="AG54">
        <v>17.32</v>
      </c>
      <c r="AH54">
        <v>0</v>
      </c>
      <c r="AI54">
        <v>0</v>
      </c>
      <c r="AJ54">
        <v>185.28</v>
      </c>
      <c r="AK54">
        <v>0</v>
      </c>
      <c r="AL54">
        <v>0</v>
      </c>
      <c r="AM54">
        <v>66.17</v>
      </c>
      <c r="AN54">
        <v>0.96</v>
      </c>
      <c r="AO54">
        <v>96.25</v>
      </c>
      <c r="AP54">
        <v>0</v>
      </c>
      <c r="AQ54">
        <v>0</v>
      </c>
      <c r="AR54">
        <v>14.44</v>
      </c>
      <c r="AS54">
        <v>45.48</v>
      </c>
      <c r="AT54">
        <v>21.72</v>
      </c>
      <c r="AU54">
        <v>51.16</v>
      </c>
      <c r="AV54">
        <v>0</v>
      </c>
      <c r="AW54">
        <v>190.2</v>
      </c>
      <c r="AX54">
        <v>1.92</v>
      </c>
      <c r="AY54">
        <v>1.92</v>
      </c>
      <c r="AZ54">
        <v>0</v>
      </c>
      <c r="BA54">
        <v>48.12</v>
      </c>
      <c r="BB54">
        <v>0</v>
      </c>
      <c r="BC54">
        <v>0.96</v>
      </c>
      <c r="BD54">
        <v>0.39</v>
      </c>
      <c r="BE54">
        <v>0.52</v>
      </c>
      <c r="BF54">
        <v>0.93</v>
      </c>
      <c r="BG54">
        <v>0.95</v>
      </c>
      <c r="BH54">
        <v>1.01</v>
      </c>
      <c r="BI54">
        <v>0.95</v>
      </c>
      <c r="BJ54">
        <v>0.61</v>
      </c>
      <c r="BK54">
        <v>0.57999999999999996</v>
      </c>
      <c r="BL54">
        <v>1.35</v>
      </c>
      <c r="BM54">
        <v>0.77</v>
      </c>
      <c r="BN54">
        <v>0.48</v>
      </c>
      <c r="BO54">
        <v>2.89</v>
      </c>
      <c r="BP54">
        <v>0.67</v>
      </c>
      <c r="BQ54">
        <v>0.57999999999999996</v>
      </c>
      <c r="BR54">
        <v>0</v>
      </c>
      <c r="BS54">
        <v>25.93</v>
      </c>
      <c r="BT54">
        <v>67.38</v>
      </c>
      <c r="BU54">
        <v>92.4</v>
      </c>
      <c r="BV54">
        <v>39.6</v>
      </c>
    </row>
    <row r="55" spans="1:74">
      <c r="A55" t="s">
        <v>448</v>
      </c>
      <c r="G55" t="s">
        <v>97</v>
      </c>
      <c r="H55" s="115">
        <v>589.1099999999999</v>
      </c>
      <c r="I55" s="88">
        <v>227.71999999999997</v>
      </c>
      <c r="J55" s="88">
        <v>302.2</v>
      </c>
      <c r="K55" s="88">
        <v>49.08</v>
      </c>
      <c r="L55" s="88">
        <v>3.84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96.25</v>
      </c>
      <c r="Y55">
        <v>0</v>
      </c>
      <c r="Z55">
        <v>2.89</v>
      </c>
      <c r="AA55">
        <v>12.25</v>
      </c>
      <c r="AB55">
        <v>5.93</v>
      </c>
      <c r="AC55">
        <v>28.54</v>
      </c>
      <c r="AD55">
        <v>0.96</v>
      </c>
      <c r="AE55">
        <v>16.36</v>
      </c>
      <c r="AF55">
        <v>28.88</v>
      </c>
      <c r="AG55">
        <v>17.32</v>
      </c>
      <c r="AH55">
        <v>0</v>
      </c>
      <c r="AI55">
        <v>0</v>
      </c>
      <c r="AJ55">
        <v>185.28</v>
      </c>
      <c r="AK55">
        <v>0</v>
      </c>
      <c r="AL55">
        <v>0</v>
      </c>
      <c r="AM55">
        <v>66.17</v>
      </c>
      <c r="AN55">
        <v>0.96</v>
      </c>
      <c r="AO55">
        <v>96.25</v>
      </c>
      <c r="AP55">
        <v>0</v>
      </c>
      <c r="AQ55">
        <v>0</v>
      </c>
      <c r="AR55">
        <v>14.44</v>
      </c>
      <c r="AS55">
        <v>45.48</v>
      </c>
      <c r="AT55">
        <v>21.72</v>
      </c>
      <c r="AU55">
        <v>51.16</v>
      </c>
      <c r="AV55">
        <v>0</v>
      </c>
      <c r="AW55">
        <v>190.2</v>
      </c>
      <c r="AX55">
        <v>1.92</v>
      </c>
      <c r="AY55">
        <v>1.92</v>
      </c>
      <c r="AZ55">
        <v>0</v>
      </c>
      <c r="BA55">
        <v>48.12</v>
      </c>
      <c r="BB55">
        <v>0</v>
      </c>
      <c r="BC55">
        <v>0.96</v>
      </c>
      <c r="BD55">
        <v>0.39</v>
      </c>
      <c r="BE55">
        <v>0.52</v>
      </c>
      <c r="BF55">
        <v>0.93</v>
      </c>
      <c r="BG55">
        <v>0.95</v>
      </c>
      <c r="BH55">
        <v>1.01</v>
      </c>
      <c r="BI55">
        <v>0.95</v>
      </c>
      <c r="BJ55">
        <v>0.61</v>
      </c>
      <c r="BK55">
        <v>0.57999999999999996</v>
      </c>
      <c r="BL55">
        <v>1.35</v>
      </c>
      <c r="BM55">
        <v>0.77</v>
      </c>
      <c r="BN55">
        <v>0.48</v>
      </c>
      <c r="BO55">
        <v>2.89</v>
      </c>
      <c r="BP55">
        <v>0.67</v>
      </c>
      <c r="BQ55">
        <v>0.57999999999999996</v>
      </c>
      <c r="BR55">
        <v>0</v>
      </c>
      <c r="BS55">
        <v>25.93</v>
      </c>
      <c r="BT55">
        <v>67.38</v>
      </c>
      <c r="BU55">
        <v>92.4</v>
      </c>
      <c r="BV55">
        <v>39.6</v>
      </c>
    </row>
    <row r="56" spans="1:74">
      <c r="G56" t="s">
        <v>98</v>
      </c>
      <c r="H56" s="115">
        <v>589.1099999999999</v>
      </c>
      <c r="I56" s="88">
        <v>227.71999999999997</v>
      </c>
      <c r="J56" s="88">
        <v>302.2</v>
      </c>
      <c r="K56" s="88">
        <v>49.08</v>
      </c>
      <c r="L56" s="88">
        <v>3.84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96.25</v>
      </c>
      <c r="Y56">
        <v>0</v>
      </c>
      <c r="Z56">
        <v>2.89</v>
      </c>
      <c r="AA56">
        <v>12.25</v>
      </c>
      <c r="AB56">
        <v>5.93</v>
      </c>
      <c r="AC56">
        <v>28.54</v>
      </c>
      <c r="AD56">
        <v>0.96</v>
      </c>
      <c r="AE56">
        <v>16.36</v>
      </c>
      <c r="AF56">
        <v>28.88</v>
      </c>
      <c r="AG56">
        <v>17.32</v>
      </c>
      <c r="AH56">
        <v>0</v>
      </c>
      <c r="AI56">
        <v>0</v>
      </c>
      <c r="AJ56">
        <v>185.28</v>
      </c>
      <c r="AK56">
        <v>0</v>
      </c>
      <c r="AL56">
        <v>0</v>
      </c>
      <c r="AM56">
        <v>66.17</v>
      </c>
      <c r="AN56">
        <v>0.96</v>
      </c>
      <c r="AO56">
        <v>96.25</v>
      </c>
      <c r="AP56">
        <v>0</v>
      </c>
      <c r="AQ56">
        <v>0</v>
      </c>
      <c r="AR56">
        <v>14.44</v>
      </c>
      <c r="AS56">
        <v>45.48</v>
      </c>
      <c r="AT56">
        <v>21.72</v>
      </c>
      <c r="AU56">
        <v>51.16</v>
      </c>
      <c r="AV56">
        <v>0</v>
      </c>
      <c r="AW56">
        <v>190.2</v>
      </c>
      <c r="AX56">
        <v>1.92</v>
      </c>
      <c r="AY56">
        <v>1.92</v>
      </c>
      <c r="AZ56">
        <v>0</v>
      </c>
      <c r="BA56">
        <v>48.12</v>
      </c>
      <c r="BB56">
        <v>0</v>
      </c>
      <c r="BC56">
        <v>0.96</v>
      </c>
      <c r="BD56">
        <v>0.39</v>
      </c>
      <c r="BE56">
        <v>0.52</v>
      </c>
      <c r="BF56">
        <v>0.93</v>
      </c>
      <c r="BG56">
        <v>0.95</v>
      </c>
      <c r="BH56">
        <v>1.01</v>
      </c>
      <c r="BI56">
        <v>0.95</v>
      </c>
      <c r="BJ56">
        <v>0.61</v>
      </c>
      <c r="BK56">
        <v>0.57999999999999996</v>
      </c>
      <c r="BL56">
        <v>1.35</v>
      </c>
      <c r="BM56">
        <v>0.77</v>
      </c>
      <c r="BN56">
        <v>0.48</v>
      </c>
      <c r="BO56">
        <v>2.89</v>
      </c>
      <c r="BP56">
        <v>0.67</v>
      </c>
      <c r="BQ56">
        <v>0.57999999999999996</v>
      </c>
      <c r="BR56">
        <v>0</v>
      </c>
      <c r="BS56">
        <v>25.93</v>
      </c>
      <c r="BT56">
        <v>67.38</v>
      </c>
      <c r="BU56">
        <v>92.4</v>
      </c>
      <c r="BV56">
        <v>39.6</v>
      </c>
    </row>
    <row r="57" spans="1:74">
      <c r="G57" t="s">
        <v>99</v>
      </c>
      <c r="H57" s="115">
        <v>589.1099999999999</v>
      </c>
      <c r="I57" s="88">
        <v>227.71999999999997</v>
      </c>
      <c r="J57" s="88">
        <v>302.2</v>
      </c>
      <c r="K57" s="88">
        <v>49.08</v>
      </c>
      <c r="L57" s="88">
        <v>3.84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96.25</v>
      </c>
      <c r="Y57">
        <v>0</v>
      </c>
      <c r="Z57">
        <v>2.89</v>
      </c>
      <c r="AA57">
        <v>12.25</v>
      </c>
      <c r="AB57">
        <v>5.93</v>
      </c>
      <c r="AC57">
        <v>28.54</v>
      </c>
      <c r="AD57">
        <v>0.96</v>
      </c>
      <c r="AE57">
        <v>16.36</v>
      </c>
      <c r="AF57">
        <v>28.88</v>
      </c>
      <c r="AG57">
        <v>17.32</v>
      </c>
      <c r="AH57">
        <v>0</v>
      </c>
      <c r="AI57">
        <v>0</v>
      </c>
      <c r="AJ57">
        <v>185.28</v>
      </c>
      <c r="AK57">
        <v>0</v>
      </c>
      <c r="AL57">
        <v>0</v>
      </c>
      <c r="AM57">
        <v>66.17</v>
      </c>
      <c r="AN57">
        <v>0.96</v>
      </c>
      <c r="AO57">
        <v>96.25</v>
      </c>
      <c r="AP57">
        <v>0</v>
      </c>
      <c r="AQ57">
        <v>0</v>
      </c>
      <c r="AR57">
        <v>14.44</v>
      </c>
      <c r="AS57">
        <v>45.48</v>
      </c>
      <c r="AT57">
        <v>21.72</v>
      </c>
      <c r="AU57">
        <v>51.16</v>
      </c>
      <c r="AV57">
        <v>0</v>
      </c>
      <c r="AW57">
        <v>190.2</v>
      </c>
      <c r="AX57">
        <v>1.92</v>
      </c>
      <c r="AY57">
        <v>1.92</v>
      </c>
      <c r="AZ57">
        <v>0</v>
      </c>
      <c r="BA57">
        <v>48.12</v>
      </c>
      <c r="BB57">
        <v>0</v>
      </c>
      <c r="BC57">
        <v>0.96</v>
      </c>
      <c r="BD57">
        <v>0.39</v>
      </c>
      <c r="BE57">
        <v>0.52</v>
      </c>
      <c r="BF57">
        <v>0.93</v>
      </c>
      <c r="BG57">
        <v>0.95</v>
      </c>
      <c r="BH57">
        <v>1.01</v>
      </c>
      <c r="BI57">
        <v>0.95</v>
      </c>
      <c r="BJ57">
        <v>0.61</v>
      </c>
      <c r="BK57">
        <v>0.57999999999999996</v>
      </c>
      <c r="BL57">
        <v>1.35</v>
      </c>
      <c r="BM57">
        <v>0.77</v>
      </c>
      <c r="BN57">
        <v>0.48</v>
      </c>
      <c r="BO57">
        <v>2.89</v>
      </c>
      <c r="BP57">
        <v>0.67</v>
      </c>
      <c r="BQ57">
        <v>0.57999999999999996</v>
      </c>
      <c r="BR57">
        <v>0</v>
      </c>
      <c r="BS57">
        <v>25.93</v>
      </c>
      <c r="BT57">
        <v>67.38</v>
      </c>
      <c r="BU57">
        <v>92.4</v>
      </c>
      <c r="BV57">
        <v>39.6</v>
      </c>
    </row>
    <row r="58" spans="1:74">
      <c r="G58" t="s">
        <v>100</v>
      </c>
      <c r="H58" s="115">
        <v>622.79999999999984</v>
      </c>
      <c r="I58" s="88">
        <v>227.71999999999997</v>
      </c>
      <c r="J58" s="88">
        <v>302.2</v>
      </c>
      <c r="K58" s="88">
        <v>49.08</v>
      </c>
      <c r="L58" s="88">
        <v>3.84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96.25</v>
      </c>
      <c r="Y58">
        <v>0</v>
      </c>
      <c r="Z58">
        <v>2.89</v>
      </c>
      <c r="AA58">
        <v>12.25</v>
      </c>
      <c r="AB58">
        <v>5.93</v>
      </c>
      <c r="AC58">
        <v>28.54</v>
      </c>
      <c r="AD58">
        <v>0.96</v>
      </c>
      <c r="AE58">
        <v>16.36</v>
      </c>
      <c r="AF58">
        <v>28.88</v>
      </c>
      <c r="AG58">
        <v>17.32</v>
      </c>
      <c r="AH58">
        <v>0</v>
      </c>
      <c r="AI58">
        <v>0</v>
      </c>
      <c r="AJ58">
        <v>185.28</v>
      </c>
      <c r="AK58">
        <v>0</v>
      </c>
      <c r="AL58">
        <v>0</v>
      </c>
      <c r="AM58">
        <v>66.17</v>
      </c>
      <c r="AN58">
        <v>0.96</v>
      </c>
      <c r="AO58">
        <v>96.25</v>
      </c>
      <c r="AP58">
        <v>0</v>
      </c>
      <c r="AQ58">
        <v>0</v>
      </c>
      <c r="AR58">
        <v>14.44</v>
      </c>
      <c r="AS58">
        <v>45.48</v>
      </c>
      <c r="AT58">
        <v>21.72</v>
      </c>
      <c r="AU58">
        <v>51.16</v>
      </c>
      <c r="AV58">
        <v>0</v>
      </c>
      <c r="AW58">
        <v>190.2</v>
      </c>
      <c r="AX58">
        <v>1.92</v>
      </c>
      <c r="AY58">
        <v>1.92</v>
      </c>
      <c r="AZ58">
        <v>33.69</v>
      </c>
      <c r="BA58">
        <v>48.12</v>
      </c>
      <c r="BB58">
        <v>0</v>
      </c>
      <c r="BC58">
        <v>0.96</v>
      </c>
      <c r="BD58">
        <v>0.39</v>
      </c>
      <c r="BE58">
        <v>0.52</v>
      </c>
      <c r="BF58">
        <v>0.93</v>
      </c>
      <c r="BG58">
        <v>0.95</v>
      </c>
      <c r="BH58">
        <v>1.01</v>
      </c>
      <c r="BI58">
        <v>0.95</v>
      </c>
      <c r="BJ58">
        <v>0.61</v>
      </c>
      <c r="BK58">
        <v>0.57999999999999996</v>
      </c>
      <c r="BL58">
        <v>1.35</v>
      </c>
      <c r="BM58">
        <v>0.77</v>
      </c>
      <c r="BN58">
        <v>0.48</v>
      </c>
      <c r="BO58">
        <v>2.89</v>
      </c>
      <c r="BP58">
        <v>0.67</v>
      </c>
      <c r="BQ58">
        <v>0.57999999999999996</v>
      </c>
      <c r="BR58">
        <v>0</v>
      </c>
      <c r="BS58">
        <v>25.93</v>
      </c>
      <c r="BT58">
        <v>67.38</v>
      </c>
      <c r="BU58">
        <v>92.4</v>
      </c>
      <c r="BV58">
        <v>39.6</v>
      </c>
    </row>
    <row r="59" spans="1:74">
      <c r="G59" t="s">
        <v>101</v>
      </c>
      <c r="H59" s="115">
        <v>669.52</v>
      </c>
      <c r="I59" s="88">
        <v>227.11999999999998</v>
      </c>
      <c r="J59" s="88">
        <v>302.2</v>
      </c>
      <c r="K59" s="88">
        <v>49.08</v>
      </c>
      <c r="L59" s="88">
        <v>3.84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48.12</v>
      </c>
      <c r="X59">
        <v>96.25</v>
      </c>
      <c r="Y59">
        <v>0</v>
      </c>
      <c r="Z59">
        <v>2.89</v>
      </c>
      <c r="AA59">
        <v>12.25</v>
      </c>
      <c r="AB59">
        <v>5.93</v>
      </c>
      <c r="AC59">
        <v>28.54</v>
      </c>
      <c r="AD59">
        <v>0.96</v>
      </c>
      <c r="AE59">
        <v>16.36</v>
      </c>
      <c r="AF59">
        <v>28.88</v>
      </c>
      <c r="AG59">
        <v>17.32</v>
      </c>
      <c r="AH59">
        <v>0</v>
      </c>
      <c r="AI59">
        <v>0</v>
      </c>
      <c r="AJ59">
        <v>185.28</v>
      </c>
      <c r="AK59">
        <v>0</v>
      </c>
      <c r="AL59">
        <v>0</v>
      </c>
      <c r="AM59">
        <v>66.17</v>
      </c>
      <c r="AN59">
        <v>0.96</v>
      </c>
      <c r="AO59">
        <v>96.25</v>
      </c>
      <c r="AP59">
        <v>0</v>
      </c>
      <c r="AQ59">
        <v>0</v>
      </c>
      <c r="AR59">
        <v>14.44</v>
      </c>
      <c r="AS59">
        <v>45.48</v>
      </c>
      <c r="AT59">
        <v>21.72</v>
      </c>
      <c r="AU59">
        <v>51.16</v>
      </c>
      <c r="AV59">
        <v>0</v>
      </c>
      <c r="AW59">
        <v>190.2</v>
      </c>
      <c r="AX59">
        <v>1.92</v>
      </c>
      <c r="AY59">
        <v>1.92</v>
      </c>
      <c r="AZ59">
        <v>33.69</v>
      </c>
      <c r="BA59">
        <v>48.12</v>
      </c>
      <c r="BB59">
        <v>0</v>
      </c>
      <c r="BC59">
        <v>0.96</v>
      </c>
      <c r="BD59">
        <v>0.39</v>
      </c>
      <c r="BE59">
        <v>0.52</v>
      </c>
      <c r="BF59">
        <v>0.93</v>
      </c>
      <c r="BG59">
        <v>0.95</v>
      </c>
      <c r="BH59">
        <v>1.01</v>
      </c>
      <c r="BI59">
        <v>0.95</v>
      </c>
      <c r="BJ59">
        <v>0.61</v>
      </c>
      <c r="BK59">
        <v>0.57999999999999996</v>
      </c>
      <c r="BL59">
        <v>1.35</v>
      </c>
      <c r="BM59">
        <v>0.77</v>
      </c>
      <c r="BN59">
        <v>0.48</v>
      </c>
      <c r="BO59">
        <v>2.89</v>
      </c>
      <c r="BP59">
        <v>0.67</v>
      </c>
      <c r="BQ59">
        <v>0.57999999999999996</v>
      </c>
      <c r="BR59">
        <v>0</v>
      </c>
      <c r="BS59">
        <v>25.93</v>
      </c>
      <c r="BT59">
        <v>67.38</v>
      </c>
      <c r="BU59">
        <v>91</v>
      </c>
      <c r="BV59">
        <v>39</v>
      </c>
    </row>
    <row r="60" spans="1:74">
      <c r="G60" t="s">
        <v>102</v>
      </c>
      <c r="H60" s="115">
        <v>693.13999999999987</v>
      </c>
      <c r="I60" s="88">
        <v>226.51999999999998</v>
      </c>
      <c r="J60" s="88">
        <v>302.2</v>
      </c>
      <c r="K60" s="88">
        <v>49.08</v>
      </c>
      <c r="L60" s="88">
        <v>3.84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48.12</v>
      </c>
      <c r="X60">
        <v>96.25</v>
      </c>
      <c r="Y60">
        <v>0</v>
      </c>
      <c r="Z60">
        <v>2.89</v>
      </c>
      <c r="AA60">
        <v>12.25</v>
      </c>
      <c r="AB60">
        <v>5.93</v>
      </c>
      <c r="AC60">
        <v>28.54</v>
      </c>
      <c r="AD60">
        <v>0.96</v>
      </c>
      <c r="AE60">
        <v>16.36</v>
      </c>
      <c r="AF60">
        <v>28.88</v>
      </c>
      <c r="AG60">
        <v>17.32</v>
      </c>
      <c r="AH60">
        <v>0</v>
      </c>
      <c r="AI60">
        <v>0</v>
      </c>
      <c r="AJ60">
        <v>185.28</v>
      </c>
      <c r="AK60">
        <v>0</v>
      </c>
      <c r="AL60">
        <v>0</v>
      </c>
      <c r="AM60">
        <v>66.17</v>
      </c>
      <c r="AN60">
        <v>0.96</v>
      </c>
      <c r="AO60">
        <v>96.25</v>
      </c>
      <c r="AP60">
        <v>58.71</v>
      </c>
      <c r="AQ60">
        <v>0</v>
      </c>
      <c r="AR60">
        <v>14.44</v>
      </c>
      <c r="AS60">
        <v>45.48</v>
      </c>
      <c r="AT60">
        <v>21.72</v>
      </c>
      <c r="AU60">
        <v>51.16</v>
      </c>
      <c r="AV60">
        <v>0</v>
      </c>
      <c r="AW60">
        <v>190.2</v>
      </c>
      <c r="AX60">
        <v>1.92</v>
      </c>
      <c r="AY60">
        <v>1.92</v>
      </c>
      <c r="AZ60">
        <v>0</v>
      </c>
      <c r="BA60">
        <v>48.12</v>
      </c>
      <c r="BB60">
        <v>0</v>
      </c>
      <c r="BC60">
        <v>0.96</v>
      </c>
      <c r="BD60">
        <v>0.39</v>
      </c>
      <c r="BE60">
        <v>0.52</v>
      </c>
      <c r="BF60">
        <v>0.93</v>
      </c>
      <c r="BG60">
        <v>0.95</v>
      </c>
      <c r="BH60">
        <v>1.01</v>
      </c>
      <c r="BI60">
        <v>0.95</v>
      </c>
      <c r="BJ60">
        <v>0.61</v>
      </c>
      <c r="BK60">
        <v>0.57999999999999996</v>
      </c>
      <c r="BL60">
        <v>1.35</v>
      </c>
      <c r="BM60">
        <v>0.77</v>
      </c>
      <c r="BN60">
        <v>0.48</v>
      </c>
      <c r="BO60">
        <v>2.89</v>
      </c>
      <c r="BP60">
        <v>0.67</v>
      </c>
      <c r="BQ60">
        <v>0.57999999999999996</v>
      </c>
      <c r="BR60">
        <v>0</v>
      </c>
      <c r="BS60">
        <v>25.93</v>
      </c>
      <c r="BT60">
        <v>67.38</v>
      </c>
      <c r="BU60">
        <v>89.6</v>
      </c>
      <c r="BV60">
        <v>38.4</v>
      </c>
    </row>
    <row r="61" spans="1:74">
      <c r="G61" t="s">
        <v>103</v>
      </c>
      <c r="H61" s="115">
        <v>721.2299999999999</v>
      </c>
      <c r="I61" s="88">
        <v>224.11999999999998</v>
      </c>
      <c r="J61" s="88">
        <v>302.2</v>
      </c>
      <c r="K61" s="88">
        <v>49.08</v>
      </c>
      <c r="L61" s="88">
        <v>3.84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48.12</v>
      </c>
      <c r="X61">
        <v>96.25</v>
      </c>
      <c r="Y61">
        <v>0</v>
      </c>
      <c r="Z61">
        <v>2.89</v>
      </c>
      <c r="AA61">
        <v>12.25</v>
      </c>
      <c r="AB61">
        <v>5.93</v>
      </c>
      <c r="AC61">
        <v>28.54</v>
      </c>
      <c r="AD61">
        <v>0.96</v>
      </c>
      <c r="AE61">
        <v>16.36</v>
      </c>
      <c r="AF61">
        <v>28.88</v>
      </c>
      <c r="AG61">
        <v>17.32</v>
      </c>
      <c r="AH61">
        <v>0</v>
      </c>
      <c r="AI61">
        <v>0</v>
      </c>
      <c r="AJ61">
        <v>185.28</v>
      </c>
      <c r="AK61">
        <v>0</v>
      </c>
      <c r="AL61">
        <v>0</v>
      </c>
      <c r="AM61">
        <v>66.17</v>
      </c>
      <c r="AN61">
        <v>0.96</v>
      </c>
      <c r="AO61">
        <v>96.25</v>
      </c>
      <c r="AP61">
        <v>58.71</v>
      </c>
      <c r="AQ61">
        <v>0</v>
      </c>
      <c r="AR61">
        <v>14.44</v>
      </c>
      <c r="AS61">
        <v>45.48</v>
      </c>
      <c r="AT61">
        <v>21.72</v>
      </c>
      <c r="AU61">
        <v>51.16</v>
      </c>
      <c r="AV61">
        <v>0</v>
      </c>
      <c r="AW61">
        <v>190.2</v>
      </c>
      <c r="AX61">
        <v>1.92</v>
      </c>
      <c r="AY61">
        <v>1.92</v>
      </c>
      <c r="AZ61">
        <v>33.69</v>
      </c>
      <c r="BA61">
        <v>48.12</v>
      </c>
      <c r="BB61">
        <v>0</v>
      </c>
      <c r="BC61">
        <v>0.96</v>
      </c>
      <c r="BD61">
        <v>0.39</v>
      </c>
      <c r="BE61">
        <v>0.52</v>
      </c>
      <c r="BF61">
        <v>0.93</v>
      </c>
      <c r="BG61">
        <v>0.95</v>
      </c>
      <c r="BH61">
        <v>1.01</v>
      </c>
      <c r="BI61">
        <v>0.95</v>
      </c>
      <c r="BJ61">
        <v>0.61</v>
      </c>
      <c r="BK61">
        <v>0.57999999999999996</v>
      </c>
      <c r="BL61">
        <v>1.35</v>
      </c>
      <c r="BM61">
        <v>0.77</v>
      </c>
      <c r="BN61">
        <v>0.48</v>
      </c>
      <c r="BO61">
        <v>2.89</v>
      </c>
      <c r="BP61">
        <v>0.67</v>
      </c>
      <c r="BQ61">
        <v>0.57999999999999996</v>
      </c>
      <c r="BR61">
        <v>0</v>
      </c>
      <c r="BS61">
        <v>25.93</v>
      </c>
      <c r="BT61">
        <v>67.38</v>
      </c>
      <c r="BU61">
        <v>84</v>
      </c>
      <c r="BV61">
        <v>36</v>
      </c>
    </row>
    <row r="62" spans="1:74">
      <c r="G62" t="s">
        <v>104</v>
      </c>
      <c r="H62" s="115">
        <v>721.2299999999999</v>
      </c>
      <c r="I62" s="88">
        <v>224.11999999999998</v>
      </c>
      <c r="J62" s="88">
        <v>302.2</v>
      </c>
      <c r="K62" s="88">
        <v>49.08</v>
      </c>
      <c r="L62" s="88">
        <v>3.84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48.12</v>
      </c>
      <c r="X62">
        <v>96.25</v>
      </c>
      <c r="Y62">
        <v>0</v>
      </c>
      <c r="Z62">
        <v>2.89</v>
      </c>
      <c r="AA62">
        <v>12.25</v>
      </c>
      <c r="AB62">
        <v>5.93</v>
      </c>
      <c r="AC62">
        <v>28.54</v>
      </c>
      <c r="AD62">
        <v>0.96</v>
      </c>
      <c r="AE62">
        <v>16.36</v>
      </c>
      <c r="AF62">
        <v>28.88</v>
      </c>
      <c r="AG62">
        <v>17.32</v>
      </c>
      <c r="AH62">
        <v>0</v>
      </c>
      <c r="AI62">
        <v>0</v>
      </c>
      <c r="AJ62">
        <v>185.28</v>
      </c>
      <c r="AK62">
        <v>0</v>
      </c>
      <c r="AL62">
        <v>0</v>
      </c>
      <c r="AM62">
        <v>66.17</v>
      </c>
      <c r="AN62">
        <v>0.96</v>
      </c>
      <c r="AO62">
        <v>96.25</v>
      </c>
      <c r="AP62">
        <v>58.71</v>
      </c>
      <c r="AQ62">
        <v>0</v>
      </c>
      <c r="AR62">
        <v>14.44</v>
      </c>
      <c r="AS62">
        <v>45.48</v>
      </c>
      <c r="AT62">
        <v>21.72</v>
      </c>
      <c r="AU62">
        <v>51.16</v>
      </c>
      <c r="AV62">
        <v>0</v>
      </c>
      <c r="AW62">
        <v>190.2</v>
      </c>
      <c r="AX62">
        <v>1.92</v>
      </c>
      <c r="AY62">
        <v>1.92</v>
      </c>
      <c r="AZ62">
        <v>33.69</v>
      </c>
      <c r="BA62">
        <v>48.12</v>
      </c>
      <c r="BB62">
        <v>0</v>
      </c>
      <c r="BC62">
        <v>0.96</v>
      </c>
      <c r="BD62">
        <v>0.39</v>
      </c>
      <c r="BE62">
        <v>0.52</v>
      </c>
      <c r="BF62">
        <v>0.93</v>
      </c>
      <c r="BG62">
        <v>0.95</v>
      </c>
      <c r="BH62">
        <v>1.01</v>
      </c>
      <c r="BI62">
        <v>0.95</v>
      </c>
      <c r="BJ62">
        <v>0.61</v>
      </c>
      <c r="BK62">
        <v>0.57999999999999996</v>
      </c>
      <c r="BL62">
        <v>1.35</v>
      </c>
      <c r="BM62">
        <v>0.77</v>
      </c>
      <c r="BN62">
        <v>0.48</v>
      </c>
      <c r="BO62">
        <v>2.89</v>
      </c>
      <c r="BP62">
        <v>0.67</v>
      </c>
      <c r="BQ62">
        <v>0.57999999999999996</v>
      </c>
      <c r="BR62">
        <v>0</v>
      </c>
      <c r="BS62">
        <v>25.93</v>
      </c>
      <c r="BT62">
        <v>67.38</v>
      </c>
      <c r="BU62">
        <v>84</v>
      </c>
      <c r="BV62">
        <v>36</v>
      </c>
    </row>
    <row r="63" spans="1:74">
      <c r="G63" t="s">
        <v>105</v>
      </c>
      <c r="H63" s="115">
        <v>768.39</v>
      </c>
      <c r="I63" s="88">
        <v>224.11999999999998</v>
      </c>
      <c r="J63" s="88">
        <v>303.12</v>
      </c>
      <c r="K63" s="88">
        <v>49.08</v>
      </c>
      <c r="L63" s="88">
        <v>3.84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86.62</v>
      </c>
      <c r="X63">
        <v>96.25</v>
      </c>
      <c r="Y63">
        <v>0</v>
      </c>
      <c r="Z63">
        <v>2.89</v>
      </c>
      <c r="AA63">
        <v>13.17</v>
      </c>
      <c r="AB63">
        <v>5.93</v>
      </c>
      <c r="AC63">
        <v>28.54</v>
      </c>
      <c r="AD63">
        <v>0.96</v>
      </c>
      <c r="AE63">
        <v>16.36</v>
      </c>
      <c r="AF63">
        <v>28.88</v>
      </c>
      <c r="AG63">
        <v>17.32</v>
      </c>
      <c r="AH63">
        <v>0</v>
      </c>
      <c r="AI63">
        <v>0</v>
      </c>
      <c r="AJ63">
        <v>185.28</v>
      </c>
      <c r="AK63">
        <v>0</v>
      </c>
      <c r="AL63">
        <v>0</v>
      </c>
      <c r="AM63">
        <v>66.17</v>
      </c>
      <c r="AN63">
        <v>0.96</v>
      </c>
      <c r="AO63">
        <v>96.25</v>
      </c>
      <c r="AP63">
        <v>58.71</v>
      </c>
      <c r="AQ63">
        <v>0</v>
      </c>
      <c r="AR63">
        <v>14.44</v>
      </c>
      <c r="AS63">
        <v>45.48</v>
      </c>
      <c r="AT63">
        <v>21.72</v>
      </c>
      <c r="AU63">
        <v>51.16</v>
      </c>
      <c r="AV63">
        <v>0</v>
      </c>
      <c r="AW63">
        <v>190.2</v>
      </c>
      <c r="AX63">
        <v>1.92</v>
      </c>
      <c r="AY63">
        <v>1.92</v>
      </c>
      <c r="AZ63">
        <v>42.35</v>
      </c>
      <c r="BA63">
        <v>48.12</v>
      </c>
      <c r="BB63">
        <v>0</v>
      </c>
      <c r="BC63">
        <v>0.96</v>
      </c>
      <c r="BD63">
        <v>0.39</v>
      </c>
      <c r="BE63">
        <v>0.52</v>
      </c>
      <c r="BF63">
        <v>0.93</v>
      </c>
      <c r="BG63">
        <v>0.95</v>
      </c>
      <c r="BH63">
        <v>1.01</v>
      </c>
      <c r="BI63">
        <v>0.95</v>
      </c>
      <c r="BJ63">
        <v>0.61</v>
      </c>
      <c r="BK63">
        <v>0.57999999999999996</v>
      </c>
      <c r="BL63">
        <v>1.35</v>
      </c>
      <c r="BM63">
        <v>0.77</v>
      </c>
      <c r="BN63">
        <v>0.48</v>
      </c>
      <c r="BO63">
        <v>2.89</v>
      </c>
      <c r="BP63">
        <v>0.67</v>
      </c>
      <c r="BQ63">
        <v>0.57999999999999996</v>
      </c>
      <c r="BR63">
        <v>0</v>
      </c>
      <c r="BS63">
        <v>25.93</v>
      </c>
      <c r="BT63">
        <v>67.38</v>
      </c>
      <c r="BU63">
        <v>84</v>
      </c>
      <c r="BV63">
        <v>36</v>
      </c>
    </row>
    <row r="64" spans="1:74">
      <c r="G64" t="s">
        <v>106</v>
      </c>
      <c r="H64" s="115">
        <v>761.39</v>
      </c>
      <c r="I64" s="88">
        <v>221.11999999999998</v>
      </c>
      <c r="J64" s="88">
        <v>303.12</v>
      </c>
      <c r="K64" s="88">
        <v>49.08</v>
      </c>
      <c r="L64" s="88">
        <v>3.84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86.62</v>
      </c>
      <c r="X64">
        <v>96.25</v>
      </c>
      <c r="Y64">
        <v>0</v>
      </c>
      <c r="Z64">
        <v>2.89</v>
      </c>
      <c r="AA64">
        <v>13.17</v>
      </c>
      <c r="AB64">
        <v>5.93</v>
      </c>
      <c r="AC64">
        <v>28.54</v>
      </c>
      <c r="AD64">
        <v>0.96</v>
      </c>
      <c r="AE64">
        <v>16.36</v>
      </c>
      <c r="AF64">
        <v>28.88</v>
      </c>
      <c r="AG64">
        <v>17.32</v>
      </c>
      <c r="AH64">
        <v>0</v>
      </c>
      <c r="AI64">
        <v>0</v>
      </c>
      <c r="AJ64">
        <v>185.28</v>
      </c>
      <c r="AK64">
        <v>0</v>
      </c>
      <c r="AL64">
        <v>0</v>
      </c>
      <c r="AM64">
        <v>66.17</v>
      </c>
      <c r="AN64">
        <v>0.96</v>
      </c>
      <c r="AO64">
        <v>96.25</v>
      </c>
      <c r="AP64">
        <v>58.71</v>
      </c>
      <c r="AQ64">
        <v>0</v>
      </c>
      <c r="AR64">
        <v>14.44</v>
      </c>
      <c r="AS64">
        <v>45.48</v>
      </c>
      <c r="AT64">
        <v>21.72</v>
      </c>
      <c r="AU64">
        <v>51.16</v>
      </c>
      <c r="AV64">
        <v>0</v>
      </c>
      <c r="AW64">
        <v>190.2</v>
      </c>
      <c r="AX64">
        <v>1.92</v>
      </c>
      <c r="AY64">
        <v>1.92</v>
      </c>
      <c r="AZ64">
        <v>42.35</v>
      </c>
      <c r="BA64">
        <v>48.12</v>
      </c>
      <c r="BB64">
        <v>0</v>
      </c>
      <c r="BC64">
        <v>0.96</v>
      </c>
      <c r="BD64">
        <v>0.39</v>
      </c>
      <c r="BE64">
        <v>0.52</v>
      </c>
      <c r="BF64">
        <v>0.93</v>
      </c>
      <c r="BG64">
        <v>0.95</v>
      </c>
      <c r="BH64">
        <v>1.01</v>
      </c>
      <c r="BI64">
        <v>0.95</v>
      </c>
      <c r="BJ64">
        <v>0.61</v>
      </c>
      <c r="BK64">
        <v>0.57999999999999996</v>
      </c>
      <c r="BL64">
        <v>1.35</v>
      </c>
      <c r="BM64">
        <v>0.77</v>
      </c>
      <c r="BN64">
        <v>0.48</v>
      </c>
      <c r="BO64">
        <v>2.89</v>
      </c>
      <c r="BP64">
        <v>0.67</v>
      </c>
      <c r="BQ64">
        <v>0.57999999999999996</v>
      </c>
      <c r="BR64">
        <v>0</v>
      </c>
      <c r="BS64">
        <v>25.93</v>
      </c>
      <c r="BT64">
        <v>67.38</v>
      </c>
      <c r="BU64">
        <v>77</v>
      </c>
      <c r="BV64">
        <v>33</v>
      </c>
    </row>
    <row r="65" spans="7:74">
      <c r="G65" t="s">
        <v>107</v>
      </c>
      <c r="H65" s="115">
        <v>761.39</v>
      </c>
      <c r="I65" s="88">
        <v>221.11999999999998</v>
      </c>
      <c r="J65" s="88">
        <v>303.12</v>
      </c>
      <c r="K65" s="88">
        <v>49.08</v>
      </c>
      <c r="L65" s="88">
        <v>3.84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86.62</v>
      </c>
      <c r="X65">
        <v>96.25</v>
      </c>
      <c r="Y65">
        <v>0</v>
      </c>
      <c r="Z65">
        <v>2.89</v>
      </c>
      <c r="AA65">
        <v>13.17</v>
      </c>
      <c r="AB65">
        <v>5.93</v>
      </c>
      <c r="AC65">
        <v>28.54</v>
      </c>
      <c r="AD65">
        <v>0.96</v>
      </c>
      <c r="AE65">
        <v>16.36</v>
      </c>
      <c r="AF65">
        <v>28.88</v>
      </c>
      <c r="AG65">
        <v>17.32</v>
      </c>
      <c r="AH65">
        <v>0</v>
      </c>
      <c r="AI65">
        <v>0</v>
      </c>
      <c r="AJ65">
        <v>185.28</v>
      </c>
      <c r="AK65">
        <v>0</v>
      </c>
      <c r="AL65">
        <v>0</v>
      </c>
      <c r="AM65">
        <v>66.17</v>
      </c>
      <c r="AN65">
        <v>0.96</v>
      </c>
      <c r="AO65">
        <v>96.25</v>
      </c>
      <c r="AP65">
        <v>58.71</v>
      </c>
      <c r="AQ65">
        <v>0</v>
      </c>
      <c r="AR65">
        <v>14.44</v>
      </c>
      <c r="AS65">
        <v>45.48</v>
      </c>
      <c r="AT65">
        <v>21.72</v>
      </c>
      <c r="AU65">
        <v>51.16</v>
      </c>
      <c r="AV65">
        <v>0</v>
      </c>
      <c r="AW65">
        <v>190.2</v>
      </c>
      <c r="AX65">
        <v>1.92</v>
      </c>
      <c r="AY65">
        <v>1.92</v>
      </c>
      <c r="AZ65">
        <v>42.35</v>
      </c>
      <c r="BA65">
        <v>48.12</v>
      </c>
      <c r="BB65">
        <v>0</v>
      </c>
      <c r="BC65">
        <v>0.96</v>
      </c>
      <c r="BD65">
        <v>0.39</v>
      </c>
      <c r="BE65">
        <v>0.52</v>
      </c>
      <c r="BF65">
        <v>0.93</v>
      </c>
      <c r="BG65">
        <v>0.95</v>
      </c>
      <c r="BH65">
        <v>1.01</v>
      </c>
      <c r="BI65">
        <v>0.95</v>
      </c>
      <c r="BJ65">
        <v>0.61</v>
      </c>
      <c r="BK65">
        <v>0.57999999999999996</v>
      </c>
      <c r="BL65">
        <v>1.35</v>
      </c>
      <c r="BM65">
        <v>0.77</v>
      </c>
      <c r="BN65">
        <v>0.48</v>
      </c>
      <c r="BO65">
        <v>2.89</v>
      </c>
      <c r="BP65">
        <v>0.67</v>
      </c>
      <c r="BQ65">
        <v>0.57999999999999996</v>
      </c>
      <c r="BR65">
        <v>0</v>
      </c>
      <c r="BS65">
        <v>25.93</v>
      </c>
      <c r="BT65">
        <v>67.38</v>
      </c>
      <c r="BU65">
        <v>77</v>
      </c>
      <c r="BV65">
        <v>33</v>
      </c>
    </row>
    <row r="66" spans="7:74">
      <c r="G66" t="s">
        <v>108</v>
      </c>
      <c r="H66" s="115">
        <v>754.39</v>
      </c>
      <c r="I66" s="88">
        <v>218.11999999999998</v>
      </c>
      <c r="J66" s="88">
        <v>303.12</v>
      </c>
      <c r="K66" s="88">
        <v>49.08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86.62</v>
      </c>
      <c r="X66">
        <v>96.25</v>
      </c>
      <c r="Y66">
        <v>0</v>
      </c>
      <c r="Z66">
        <v>2.89</v>
      </c>
      <c r="AA66">
        <v>13.17</v>
      </c>
      <c r="AB66">
        <v>5.93</v>
      </c>
      <c r="AC66">
        <v>28.54</v>
      </c>
      <c r="AD66">
        <v>0.96</v>
      </c>
      <c r="AE66">
        <v>16.36</v>
      </c>
      <c r="AF66">
        <v>28.88</v>
      </c>
      <c r="AG66">
        <v>17.32</v>
      </c>
      <c r="AH66">
        <v>0</v>
      </c>
      <c r="AI66">
        <v>0</v>
      </c>
      <c r="AJ66">
        <v>185.28</v>
      </c>
      <c r="AK66">
        <v>0</v>
      </c>
      <c r="AL66">
        <v>0</v>
      </c>
      <c r="AM66">
        <v>66.17</v>
      </c>
      <c r="AN66">
        <v>0.96</v>
      </c>
      <c r="AO66">
        <v>96.25</v>
      </c>
      <c r="AP66">
        <v>58.71</v>
      </c>
      <c r="AQ66">
        <v>0</v>
      </c>
      <c r="AR66">
        <v>14.44</v>
      </c>
      <c r="AS66">
        <v>45.48</v>
      </c>
      <c r="AT66">
        <v>21.72</v>
      </c>
      <c r="AU66">
        <v>51.16</v>
      </c>
      <c r="AV66">
        <v>0</v>
      </c>
      <c r="AW66">
        <v>190.2</v>
      </c>
      <c r="AX66">
        <v>1.92</v>
      </c>
      <c r="AY66">
        <v>1.92</v>
      </c>
      <c r="AZ66">
        <v>42.35</v>
      </c>
      <c r="BA66">
        <v>48.12</v>
      </c>
      <c r="BB66">
        <v>0</v>
      </c>
      <c r="BC66">
        <v>0.96</v>
      </c>
      <c r="BD66">
        <v>0.39</v>
      </c>
      <c r="BE66">
        <v>0.52</v>
      </c>
      <c r="BF66">
        <v>0.93</v>
      </c>
      <c r="BG66">
        <v>0.95</v>
      </c>
      <c r="BH66">
        <v>1.01</v>
      </c>
      <c r="BI66">
        <v>0.95</v>
      </c>
      <c r="BJ66">
        <v>0.61</v>
      </c>
      <c r="BK66">
        <v>0.57999999999999996</v>
      </c>
      <c r="BL66">
        <v>1.35</v>
      </c>
      <c r="BM66">
        <v>0.77</v>
      </c>
      <c r="BN66">
        <v>0.48</v>
      </c>
      <c r="BO66">
        <v>2.89</v>
      </c>
      <c r="BP66">
        <v>0.67</v>
      </c>
      <c r="BQ66">
        <v>0.57999999999999996</v>
      </c>
      <c r="BR66">
        <v>0</v>
      </c>
      <c r="BS66">
        <v>25.93</v>
      </c>
      <c r="BT66">
        <v>67.38</v>
      </c>
      <c r="BU66">
        <v>70</v>
      </c>
      <c r="BV66">
        <v>30</v>
      </c>
    </row>
    <row r="67" spans="7:74">
      <c r="G67" t="s">
        <v>109</v>
      </c>
      <c r="H67" s="115">
        <v>749.28</v>
      </c>
      <c r="I67" s="88">
        <v>215.11999999999998</v>
      </c>
      <c r="J67" s="88">
        <v>303.12</v>
      </c>
      <c r="K67" s="88">
        <v>49.08</v>
      </c>
      <c r="L67" s="88">
        <v>3.84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86.62</v>
      </c>
      <c r="X67">
        <v>96.25</v>
      </c>
      <c r="Y67">
        <v>0</v>
      </c>
      <c r="Z67">
        <v>2.89</v>
      </c>
      <c r="AA67">
        <v>13.17</v>
      </c>
      <c r="AB67">
        <v>7.96</v>
      </c>
      <c r="AC67">
        <v>28.54</v>
      </c>
      <c r="AD67">
        <v>0.96</v>
      </c>
      <c r="AE67">
        <v>16.36</v>
      </c>
      <c r="AF67">
        <v>28.88</v>
      </c>
      <c r="AG67">
        <v>17.32</v>
      </c>
      <c r="AH67">
        <v>0</v>
      </c>
      <c r="AI67">
        <v>0</v>
      </c>
      <c r="AJ67">
        <v>185.28</v>
      </c>
      <c r="AK67">
        <v>0</v>
      </c>
      <c r="AL67">
        <v>0</v>
      </c>
      <c r="AM67">
        <v>66.17</v>
      </c>
      <c r="AN67">
        <v>0.82</v>
      </c>
      <c r="AO67">
        <v>96.25</v>
      </c>
      <c r="AP67">
        <v>58.71</v>
      </c>
      <c r="AQ67">
        <v>0</v>
      </c>
      <c r="AR67">
        <v>14.44</v>
      </c>
      <c r="AS67">
        <v>45.48</v>
      </c>
      <c r="AT67">
        <v>21.72</v>
      </c>
      <c r="AU67">
        <v>51.16</v>
      </c>
      <c r="AV67">
        <v>0</v>
      </c>
      <c r="AW67">
        <v>190.2</v>
      </c>
      <c r="AX67">
        <v>1.92</v>
      </c>
      <c r="AY67">
        <v>1.92</v>
      </c>
      <c r="AZ67">
        <v>42.35</v>
      </c>
      <c r="BA67">
        <v>48.12</v>
      </c>
      <c r="BB67">
        <v>0</v>
      </c>
      <c r="BC67">
        <v>0.96</v>
      </c>
      <c r="BD67">
        <v>0.39</v>
      </c>
      <c r="BE67">
        <v>0.52</v>
      </c>
      <c r="BF67">
        <v>0.93</v>
      </c>
      <c r="BG67">
        <v>0.95</v>
      </c>
      <c r="BH67">
        <v>1.01</v>
      </c>
      <c r="BI67">
        <v>0.95</v>
      </c>
      <c r="BJ67">
        <v>0.61</v>
      </c>
      <c r="BK67">
        <v>0.57999999999999996</v>
      </c>
      <c r="BL67">
        <v>1.35</v>
      </c>
      <c r="BM67">
        <v>0.77</v>
      </c>
      <c r="BN67">
        <v>0.48</v>
      </c>
      <c r="BO67">
        <v>2.89</v>
      </c>
      <c r="BP67">
        <v>0.67</v>
      </c>
      <c r="BQ67">
        <v>0.57999999999999996</v>
      </c>
      <c r="BR67">
        <v>0</v>
      </c>
      <c r="BS67">
        <v>25.93</v>
      </c>
      <c r="BT67">
        <v>67.38</v>
      </c>
      <c r="BU67">
        <v>63</v>
      </c>
      <c r="BV67">
        <v>27</v>
      </c>
    </row>
    <row r="68" spans="7:74">
      <c r="G68" t="s">
        <v>110</v>
      </c>
      <c r="H68" s="115">
        <v>742.28</v>
      </c>
      <c r="I68" s="88">
        <v>212.11999999999998</v>
      </c>
      <c r="J68" s="88">
        <v>303.12</v>
      </c>
      <c r="K68" s="88">
        <v>49.08</v>
      </c>
      <c r="L68" s="88">
        <v>3.84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86.62</v>
      </c>
      <c r="X68">
        <v>96.25</v>
      </c>
      <c r="Y68">
        <v>0</v>
      </c>
      <c r="Z68">
        <v>2.89</v>
      </c>
      <c r="AA68">
        <v>13.17</v>
      </c>
      <c r="AB68">
        <v>7.96</v>
      </c>
      <c r="AC68">
        <v>28.54</v>
      </c>
      <c r="AD68">
        <v>0.96</v>
      </c>
      <c r="AE68">
        <v>16.36</v>
      </c>
      <c r="AF68">
        <v>28.88</v>
      </c>
      <c r="AG68">
        <v>17.32</v>
      </c>
      <c r="AH68">
        <v>0</v>
      </c>
      <c r="AI68">
        <v>0</v>
      </c>
      <c r="AJ68">
        <v>185.28</v>
      </c>
      <c r="AK68">
        <v>0</v>
      </c>
      <c r="AL68">
        <v>0</v>
      </c>
      <c r="AM68">
        <v>66.17</v>
      </c>
      <c r="AN68">
        <v>0.82</v>
      </c>
      <c r="AO68">
        <v>96.25</v>
      </c>
      <c r="AP68">
        <v>58.71</v>
      </c>
      <c r="AQ68">
        <v>0</v>
      </c>
      <c r="AR68">
        <v>14.44</v>
      </c>
      <c r="AS68">
        <v>45.48</v>
      </c>
      <c r="AT68">
        <v>21.72</v>
      </c>
      <c r="AU68">
        <v>51.16</v>
      </c>
      <c r="AV68">
        <v>0</v>
      </c>
      <c r="AW68">
        <v>190.2</v>
      </c>
      <c r="AX68">
        <v>1.92</v>
      </c>
      <c r="AY68">
        <v>1.92</v>
      </c>
      <c r="AZ68">
        <v>42.35</v>
      </c>
      <c r="BA68">
        <v>48.12</v>
      </c>
      <c r="BB68">
        <v>0</v>
      </c>
      <c r="BC68">
        <v>0.96</v>
      </c>
      <c r="BD68">
        <v>0.39</v>
      </c>
      <c r="BE68">
        <v>0.52</v>
      </c>
      <c r="BF68">
        <v>0.93</v>
      </c>
      <c r="BG68">
        <v>0.95</v>
      </c>
      <c r="BH68">
        <v>1.01</v>
      </c>
      <c r="BI68">
        <v>0.95</v>
      </c>
      <c r="BJ68">
        <v>0.61</v>
      </c>
      <c r="BK68">
        <v>0.57999999999999996</v>
      </c>
      <c r="BL68">
        <v>1.35</v>
      </c>
      <c r="BM68">
        <v>0.77</v>
      </c>
      <c r="BN68">
        <v>0.48</v>
      </c>
      <c r="BO68">
        <v>2.89</v>
      </c>
      <c r="BP68">
        <v>0.67</v>
      </c>
      <c r="BQ68">
        <v>0.57999999999999996</v>
      </c>
      <c r="BR68">
        <v>0</v>
      </c>
      <c r="BS68">
        <v>25.93</v>
      </c>
      <c r="BT68">
        <v>67.38</v>
      </c>
      <c r="BU68">
        <v>56</v>
      </c>
      <c r="BV68">
        <v>24</v>
      </c>
    </row>
    <row r="69" spans="7:74">
      <c r="G69" t="s">
        <v>111</v>
      </c>
      <c r="H69" s="115">
        <v>736.68</v>
      </c>
      <c r="I69" s="88">
        <v>209.71999999999997</v>
      </c>
      <c r="J69" s="88">
        <v>303.12</v>
      </c>
      <c r="K69" s="88">
        <v>49.08</v>
      </c>
      <c r="L69" s="88">
        <v>3.84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86.62</v>
      </c>
      <c r="X69">
        <v>96.25</v>
      </c>
      <c r="Y69">
        <v>0</v>
      </c>
      <c r="Z69">
        <v>2.89</v>
      </c>
      <c r="AA69">
        <v>13.17</v>
      </c>
      <c r="AB69">
        <v>7.96</v>
      </c>
      <c r="AC69">
        <v>28.54</v>
      </c>
      <c r="AD69">
        <v>0.96</v>
      </c>
      <c r="AE69">
        <v>16.36</v>
      </c>
      <c r="AF69">
        <v>28.88</v>
      </c>
      <c r="AG69">
        <v>17.32</v>
      </c>
      <c r="AH69">
        <v>0</v>
      </c>
      <c r="AI69">
        <v>0</v>
      </c>
      <c r="AJ69">
        <v>185.28</v>
      </c>
      <c r="AK69">
        <v>0</v>
      </c>
      <c r="AL69">
        <v>0</v>
      </c>
      <c r="AM69">
        <v>66.17</v>
      </c>
      <c r="AN69">
        <v>0.82</v>
      </c>
      <c r="AO69">
        <v>96.25</v>
      </c>
      <c r="AP69">
        <v>58.71</v>
      </c>
      <c r="AQ69">
        <v>0</v>
      </c>
      <c r="AR69">
        <v>14.44</v>
      </c>
      <c r="AS69">
        <v>45.48</v>
      </c>
      <c r="AT69">
        <v>21.72</v>
      </c>
      <c r="AU69">
        <v>51.16</v>
      </c>
      <c r="AV69">
        <v>0</v>
      </c>
      <c r="AW69">
        <v>190.2</v>
      </c>
      <c r="AX69">
        <v>1.92</v>
      </c>
      <c r="AY69">
        <v>1.92</v>
      </c>
      <c r="AZ69">
        <v>42.35</v>
      </c>
      <c r="BA69">
        <v>48.12</v>
      </c>
      <c r="BB69">
        <v>0</v>
      </c>
      <c r="BC69">
        <v>0.96</v>
      </c>
      <c r="BD69">
        <v>0.39</v>
      </c>
      <c r="BE69">
        <v>0.52</v>
      </c>
      <c r="BF69">
        <v>0.93</v>
      </c>
      <c r="BG69">
        <v>0.95</v>
      </c>
      <c r="BH69">
        <v>1.01</v>
      </c>
      <c r="BI69">
        <v>0.95</v>
      </c>
      <c r="BJ69">
        <v>0.61</v>
      </c>
      <c r="BK69">
        <v>0.57999999999999996</v>
      </c>
      <c r="BL69">
        <v>1.35</v>
      </c>
      <c r="BM69">
        <v>0.77</v>
      </c>
      <c r="BN69">
        <v>0.48</v>
      </c>
      <c r="BO69">
        <v>2.89</v>
      </c>
      <c r="BP69">
        <v>0.67</v>
      </c>
      <c r="BQ69">
        <v>0.57999999999999996</v>
      </c>
      <c r="BR69">
        <v>0</v>
      </c>
      <c r="BS69">
        <v>25.93</v>
      </c>
      <c r="BT69">
        <v>67.38</v>
      </c>
      <c r="BU69">
        <v>50.4</v>
      </c>
      <c r="BV69">
        <v>21.6</v>
      </c>
    </row>
    <row r="70" spans="7:74">
      <c r="G70" t="s">
        <v>112</v>
      </c>
      <c r="H70" s="115">
        <v>730.38</v>
      </c>
      <c r="I70" s="88">
        <v>207.01999999999998</v>
      </c>
      <c r="J70" s="88">
        <v>303.12</v>
      </c>
      <c r="K70" s="88">
        <v>49.08</v>
      </c>
      <c r="L70" s="88">
        <v>3.84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86.62</v>
      </c>
      <c r="X70">
        <v>96.25</v>
      </c>
      <c r="Y70">
        <v>0</v>
      </c>
      <c r="Z70">
        <v>2.89</v>
      </c>
      <c r="AA70">
        <v>13.17</v>
      </c>
      <c r="AB70">
        <v>7.96</v>
      </c>
      <c r="AC70">
        <v>28.54</v>
      </c>
      <c r="AD70">
        <v>0.96</v>
      </c>
      <c r="AE70">
        <v>16.36</v>
      </c>
      <c r="AF70">
        <v>28.88</v>
      </c>
      <c r="AG70">
        <v>17.32</v>
      </c>
      <c r="AH70">
        <v>0</v>
      </c>
      <c r="AI70">
        <v>0</v>
      </c>
      <c r="AJ70">
        <v>185.28</v>
      </c>
      <c r="AK70">
        <v>0</v>
      </c>
      <c r="AL70">
        <v>0</v>
      </c>
      <c r="AM70">
        <v>66.17</v>
      </c>
      <c r="AN70">
        <v>0.82</v>
      </c>
      <c r="AO70">
        <v>96.25</v>
      </c>
      <c r="AP70">
        <v>58.71</v>
      </c>
      <c r="AQ70">
        <v>0</v>
      </c>
      <c r="AR70">
        <v>14.44</v>
      </c>
      <c r="AS70">
        <v>45.48</v>
      </c>
      <c r="AT70">
        <v>21.72</v>
      </c>
      <c r="AU70">
        <v>51.16</v>
      </c>
      <c r="AV70">
        <v>0</v>
      </c>
      <c r="AW70">
        <v>190.2</v>
      </c>
      <c r="AX70">
        <v>1.92</v>
      </c>
      <c r="AY70">
        <v>1.92</v>
      </c>
      <c r="AZ70">
        <v>42.35</v>
      </c>
      <c r="BA70">
        <v>48.12</v>
      </c>
      <c r="BB70">
        <v>0</v>
      </c>
      <c r="BC70">
        <v>0.96</v>
      </c>
      <c r="BD70">
        <v>0.39</v>
      </c>
      <c r="BE70">
        <v>0.52</v>
      </c>
      <c r="BF70">
        <v>0.93</v>
      </c>
      <c r="BG70">
        <v>0.95</v>
      </c>
      <c r="BH70">
        <v>1.01</v>
      </c>
      <c r="BI70">
        <v>0.95</v>
      </c>
      <c r="BJ70">
        <v>0.61</v>
      </c>
      <c r="BK70">
        <v>0.57999999999999996</v>
      </c>
      <c r="BL70">
        <v>1.35</v>
      </c>
      <c r="BM70">
        <v>0.77</v>
      </c>
      <c r="BN70">
        <v>0.48</v>
      </c>
      <c r="BO70">
        <v>2.89</v>
      </c>
      <c r="BP70">
        <v>0.67</v>
      </c>
      <c r="BQ70">
        <v>0.57999999999999996</v>
      </c>
      <c r="BR70">
        <v>0</v>
      </c>
      <c r="BS70">
        <v>25.93</v>
      </c>
      <c r="BT70">
        <v>67.38</v>
      </c>
      <c r="BU70">
        <v>44.1</v>
      </c>
      <c r="BV70">
        <v>18.899999999999999</v>
      </c>
    </row>
    <row r="71" spans="7:74">
      <c r="G71" t="s">
        <v>113</v>
      </c>
      <c r="H71" s="115">
        <v>695.9</v>
      </c>
      <c r="I71" s="88">
        <v>204.61999999999998</v>
      </c>
      <c r="J71" s="88">
        <v>303.12</v>
      </c>
      <c r="K71" s="88">
        <v>49.08</v>
      </c>
      <c r="L71" s="88">
        <v>3.84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86.62</v>
      </c>
      <c r="X71">
        <v>96.25</v>
      </c>
      <c r="Y71">
        <v>0</v>
      </c>
      <c r="Z71">
        <v>2.89</v>
      </c>
      <c r="AA71">
        <v>13.17</v>
      </c>
      <c r="AB71">
        <v>7.96</v>
      </c>
      <c r="AC71">
        <v>28.54</v>
      </c>
      <c r="AD71">
        <v>0.96</v>
      </c>
      <c r="AE71">
        <v>16.36</v>
      </c>
      <c r="AF71">
        <v>0</v>
      </c>
      <c r="AG71">
        <v>17.32</v>
      </c>
      <c r="AH71">
        <v>0</v>
      </c>
      <c r="AI71">
        <v>0</v>
      </c>
      <c r="AJ71">
        <v>185.28</v>
      </c>
      <c r="AK71">
        <v>0</v>
      </c>
      <c r="AL71">
        <v>0</v>
      </c>
      <c r="AM71">
        <v>66.17</v>
      </c>
      <c r="AN71">
        <v>0.82</v>
      </c>
      <c r="AO71">
        <v>96.25</v>
      </c>
      <c r="AP71">
        <v>58.71</v>
      </c>
      <c r="AQ71">
        <v>0</v>
      </c>
      <c r="AR71">
        <v>14.44</v>
      </c>
      <c r="AS71">
        <v>45.48</v>
      </c>
      <c r="AT71">
        <v>21.72</v>
      </c>
      <c r="AU71">
        <v>51.16</v>
      </c>
      <c r="AV71">
        <v>0</v>
      </c>
      <c r="AW71">
        <v>190.2</v>
      </c>
      <c r="AX71">
        <v>1.92</v>
      </c>
      <c r="AY71">
        <v>1.92</v>
      </c>
      <c r="AZ71">
        <v>42.35</v>
      </c>
      <c r="BA71">
        <v>48.12</v>
      </c>
      <c r="BB71">
        <v>0</v>
      </c>
      <c r="BC71">
        <v>0.96</v>
      </c>
      <c r="BD71">
        <v>0.39</v>
      </c>
      <c r="BE71">
        <v>0.52</v>
      </c>
      <c r="BF71">
        <v>0.93</v>
      </c>
      <c r="BG71">
        <v>0.95</v>
      </c>
      <c r="BH71">
        <v>1.01</v>
      </c>
      <c r="BI71">
        <v>0.95</v>
      </c>
      <c r="BJ71">
        <v>0.61</v>
      </c>
      <c r="BK71">
        <v>0.57999999999999996</v>
      </c>
      <c r="BL71">
        <v>1.35</v>
      </c>
      <c r="BM71">
        <v>0.77</v>
      </c>
      <c r="BN71">
        <v>0.48</v>
      </c>
      <c r="BO71">
        <v>2.89</v>
      </c>
      <c r="BP71">
        <v>0.67</v>
      </c>
      <c r="BQ71">
        <v>0.57999999999999996</v>
      </c>
      <c r="BR71">
        <v>0</v>
      </c>
      <c r="BS71">
        <v>25.93</v>
      </c>
      <c r="BT71">
        <v>67.38</v>
      </c>
      <c r="BU71">
        <v>38.5</v>
      </c>
      <c r="BV71">
        <v>16.5</v>
      </c>
    </row>
    <row r="72" spans="7:74">
      <c r="G72" t="s">
        <v>114</v>
      </c>
      <c r="H72" s="115">
        <v>688.9</v>
      </c>
      <c r="I72" s="88">
        <v>201.61999999999998</v>
      </c>
      <c r="J72" s="88">
        <v>303.12</v>
      </c>
      <c r="K72" s="88">
        <v>49.08</v>
      </c>
      <c r="L72" s="88">
        <v>3.84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86.62</v>
      </c>
      <c r="X72">
        <v>96.25</v>
      </c>
      <c r="Y72">
        <v>0</v>
      </c>
      <c r="Z72">
        <v>2.89</v>
      </c>
      <c r="AA72">
        <v>13.17</v>
      </c>
      <c r="AB72">
        <v>7.96</v>
      </c>
      <c r="AC72">
        <v>28.54</v>
      </c>
      <c r="AD72">
        <v>0.96</v>
      </c>
      <c r="AE72">
        <v>16.36</v>
      </c>
      <c r="AF72">
        <v>0</v>
      </c>
      <c r="AG72">
        <v>17.32</v>
      </c>
      <c r="AH72">
        <v>0</v>
      </c>
      <c r="AI72">
        <v>0</v>
      </c>
      <c r="AJ72">
        <v>185.28</v>
      </c>
      <c r="AK72">
        <v>0</v>
      </c>
      <c r="AL72">
        <v>0</v>
      </c>
      <c r="AM72">
        <v>66.17</v>
      </c>
      <c r="AN72">
        <v>0.82</v>
      </c>
      <c r="AO72">
        <v>96.25</v>
      </c>
      <c r="AP72">
        <v>58.71</v>
      </c>
      <c r="AQ72">
        <v>0</v>
      </c>
      <c r="AR72">
        <v>14.44</v>
      </c>
      <c r="AS72">
        <v>45.48</v>
      </c>
      <c r="AT72">
        <v>21.72</v>
      </c>
      <c r="AU72">
        <v>51.16</v>
      </c>
      <c r="AV72">
        <v>0</v>
      </c>
      <c r="AW72">
        <v>190.2</v>
      </c>
      <c r="AX72">
        <v>1.92</v>
      </c>
      <c r="AY72">
        <v>1.92</v>
      </c>
      <c r="AZ72">
        <v>42.35</v>
      </c>
      <c r="BA72">
        <v>48.12</v>
      </c>
      <c r="BB72">
        <v>0</v>
      </c>
      <c r="BC72">
        <v>0.96</v>
      </c>
      <c r="BD72">
        <v>0.39</v>
      </c>
      <c r="BE72">
        <v>0.52</v>
      </c>
      <c r="BF72">
        <v>0.93</v>
      </c>
      <c r="BG72">
        <v>0.95</v>
      </c>
      <c r="BH72">
        <v>1.01</v>
      </c>
      <c r="BI72">
        <v>0.95</v>
      </c>
      <c r="BJ72">
        <v>0.61</v>
      </c>
      <c r="BK72">
        <v>0.57999999999999996</v>
      </c>
      <c r="BL72">
        <v>1.35</v>
      </c>
      <c r="BM72">
        <v>0.77</v>
      </c>
      <c r="BN72">
        <v>0.48</v>
      </c>
      <c r="BO72">
        <v>2.89</v>
      </c>
      <c r="BP72">
        <v>0.67</v>
      </c>
      <c r="BQ72">
        <v>0.57999999999999996</v>
      </c>
      <c r="BR72">
        <v>0</v>
      </c>
      <c r="BS72">
        <v>25.93</v>
      </c>
      <c r="BT72">
        <v>67.38</v>
      </c>
      <c r="BU72">
        <v>31.5</v>
      </c>
      <c r="BV72">
        <v>13.5</v>
      </c>
    </row>
    <row r="73" spans="7:74">
      <c r="G73" t="s">
        <v>115</v>
      </c>
      <c r="H73" s="115">
        <v>685.4</v>
      </c>
      <c r="I73" s="88">
        <v>200.11999999999998</v>
      </c>
      <c r="J73" s="88">
        <v>303.12</v>
      </c>
      <c r="K73" s="88">
        <v>49.08</v>
      </c>
      <c r="L73" s="88">
        <v>3.84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86.62</v>
      </c>
      <c r="X73">
        <v>96.25</v>
      </c>
      <c r="Y73">
        <v>0</v>
      </c>
      <c r="Z73">
        <v>2.89</v>
      </c>
      <c r="AA73">
        <v>13.17</v>
      </c>
      <c r="AB73">
        <v>7.96</v>
      </c>
      <c r="AC73">
        <v>28.54</v>
      </c>
      <c r="AD73">
        <v>0.96</v>
      </c>
      <c r="AE73">
        <v>16.36</v>
      </c>
      <c r="AF73">
        <v>0</v>
      </c>
      <c r="AG73">
        <v>17.32</v>
      </c>
      <c r="AH73">
        <v>0</v>
      </c>
      <c r="AI73">
        <v>0</v>
      </c>
      <c r="AJ73">
        <v>185.28</v>
      </c>
      <c r="AK73">
        <v>0</v>
      </c>
      <c r="AL73">
        <v>0</v>
      </c>
      <c r="AM73">
        <v>66.17</v>
      </c>
      <c r="AN73">
        <v>0.82</v>
      </c>
      <c r="AO73">
        <v>96.25</v>
      </c>
      <c r="AP73">
        <v>58.71</v>
      </c>
      <c r="AQ73">
        <v>0</v>
      </c>
      <c r="AR73">
        <v>14.44</v>
      </c>
      <c r="AS73">
        <v>45.48</v>
      </c>
      <c r="AT73">
        <v>21.72</v>
      </c>
      <c r="AU73">
        <v>51.16</v>
      </c>
      <c r="AV73">
        <v>0</v>
      </c>
      <c r="AW73">
        <v>190.2</v>
      </c>
      <c r="AX73">
        <v>1.92</v>
      </c>
      <c r="AY73">
        <v>1.92</v>
      </c>
      <c r="AZ73">
        <v>42.35</v>
      </c>
      <c r="BA73">
        <v>48.12</v>
      </c>
      <c r="BB73">
        <v>0</v>
      </c>
      <c r="BC73">
        <v>0.96</v>
      </c>
      <c r="BD73">
        <v>0.39</v>
      </c>
      <c r="BE73">
        <v>0.52</v>
      </c>
      <c r="BF73">
        <v>0.93</v>
      </c>
      <c r="BG73">
        <v>0.95</v>
      </c>
      <c r="BH73">
        <v>1.01</v>
      </c>
      <c r="BI73">
        <v>0.95</v>
      </c>
      <c r="BJ73">
        <v>0.61</v>
      </c>
      <c r="BK73">
        <v>0.57999999999999996</v>
      </c>
      <c r="BL73">
        <v>1.35</v>
      </c>
      <c r="BM73">
        <v>0.77</v>
      </c>
      <c r="BN73">
        <v>0.48</v>
      </c>
      <c r="BO73">
        <v>2.89</v>
      </c>
      <c r="BP73">
        <v>0.67</v>
      </c>
      <c r="BQ73">
        <v>0.57999999999999996</v>
      </c>
      <c r="BR73">
        <v>0</v>
      </c>
      <c r="BS73">
        <v>25.93</v>
      </c>
      <c r="BT73">
        <v>67.38</v>
      </c>
      <c r="BU73">
        <v>28</v>
      </c>
      <c r="BV73">
        <v>12</v>
      </c>
    </row>
    <row r="74" spans="7:74">
      <c r="G74" t="s">
        <v>116</v>
      </c>
      <c r="H74" s="115">
        <v>681.9</v>
      </c>
      <c r="I74" s="88">
        <v>198.61999999999998</v>
      </c>
      <c r="J74" s="88">
        <v>303.12</v>
      </c>
      <c r="K74" s="88">
        <v>49.08</v>
      </c>
      <c r="L74" s="88">
        <v>3.84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86.62</v>
      </c>
      <c r="X74">
        <v>96.25</v>
      </c>
      <c r="Y74">
        <v>0</v>
      </c>
      <c r="Z74">
        <v>2.89</v>
      </c>
      <c r="AA74">
        <v>13.17</v>
      </c>
      <c r="AB74">
        <v>7.96</v>
      </c>
      <c r="AC74">
        <v>28.54</v>
      </c>
      <c r="AD74">
        <v>0.96</v>
      </c>
      <c r="AE74">
        <v>16.36</v>
      </c>
      <c r="AF74">
        <v>0</v>
      </c>
      <c r="AG74">
        <v>17.32</v>
      </c>
      <c r="AH74">
        <v>0</v>
      </c>
      <c r="AI74">
        <v>0</v>
      </c>
      <c r="AJ74">
        <v>185.28</v>
      </c>
      <c r="AK74">
        <v>0</v>
      </c>
      <c r="AL74">
        <v>0</v>
      </c>
      <c r="AM74">
        <v>66.17</v>
      </c>
      <c r="AN74">
        <v>0.82</v>
      </c>
      <c r="AO74">
        <v>96.25</v>
      </c>
      <c r="AP74">
        <v>58.71</v>
      </c>
      <c r="AQ74">
        <v>0</v>
      </c>
      <c r="AR74">
        <v>14.44</v>
      </c>
      <c r="AS74">
        <v>45.48</v>
      </c>
      <c r="AT74">
        <v>21.72</v>
      </c>
      <c r="AU74">
        <v>51.16</v>
      </c>
      <c r="AV74">
        <v>0</v>
      </c>
      <c r="AW74">
        <v>190.2</v>
      </c>
      <c r="AX74">
        <v>1.92</v>
      </c>
      <c r="AY74">
        <v>1.92</v>
      </c>
      <c r="AZ74">
        <v>42.35</v>
      </c>
      <c r="BA74">
        <v>48.12</v>
      </c>
      <c r="BB74">
        <v>0</v>
      </c>
      <c r="BC74">
        <v>0.96</v>
      </c>
      <c r="BD74">
        <v>0.39</v>
      </c>
      <c r="BE74">
        <v>0.52</v>
      </c>
      <c r="BF74">
        <v>0.93</v>
      </c>
      <c r="BG74">
        <v>0.95</v>
      </c>
      <c r="BH74">
        <v>1.01</v>
      </c>
      <c r="BI74">
        <v>0.95</v>
      </c>
      <c r="BJ74">
        <v>0.61</v>
      </c>
      <c r="BK74">
        <v>0.57999999999999996</v>
      </c>
      <c r="BL74">
        <v>1.35</v>
      </c>
      <c r="BM74">
        <v>0.77</v>
      </c>
      <c r="BN74">
        <v>0.48</v>
      </c>
      <c r="BO74">
        <v>2.89</v>
      </c>
      <c r="BP74">
        <v>0.67</v>
      </c>
      <c r="BQ74">
        <v>0.57999999999999996</v>
      </c>
      <c r="BR74">
        <v>0</v>
      </c>
      <c r="BS74">
        <v>25.93</v>
      </c>
      <c r="BT74">
        <v>67.38</v>
      </c>
      <c r="BU74">
        <v>24.5</v>
      </c>
      <c r="BV74">
        <v>10.5</v>
      </c>
    </row>
    <row r="75" spans="7:74">
      <c r="G75" t="s">
        <v>117</v>
      </c>
      <c r="H75" s="115">
        <v>726.57999999999993</v>
      </c>
      <c r="I75" s="88">
        <v>197.11999999999998</v>
      </c>
      <c r="J75" s="88">
        <v>303.12</v>
      </c>
      <c r="K75" s="88">
        <v>0.96</v>
      </c>
      <c r="L75" s="88">
        <v>3.84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86.62</v>
      </c>
      <c r="X75">
        <v>96.25</v>
      </c>
      <c r="Y75">
        <v>0</v>
      </c>
      <c r="Z75">
        <v>2.89</v>
      </c>
      <c r="AA75">
        <v>13.17</v>
      </c>
      <c r="AB75">
        <v>7.96</v>
      </c>
      <c r="AC75">
        <v>28.54</v>
      </c>
      <c r="AD75">
        <v>0.96</v>
      </c>
      <c r="AE75">
        <v>16.36</v>
      </c>
      <c r="AF75">
        <v>0</v>
      </c>
      <c r="AG75">
        <v>17.32</v>
      </c>
      <c r="AH75">
        <v>0</v>
      </c>
      <c r="AI75">
        <v>0</v>
      </c>
      <c r="AJ75">
        <v>185.28</v>
      </c>
      <c r="AK75">
        <v>0</v>
      </c>
      <c r="AL75">
        <v>0</v>
      </c>
      <c r="AM75">
        <v>66.17</v>
      </c>
      <c r="AN75">
        <v>0.87</v>
      </c>
      <c r="AO75">
        <v>96.25</v>
      </c>
      <c r="AP75">
        <v>58.71</v>
      </c>
      <c r="AQ75">
        <v>0</v>
      </c>
      <c r="AR75">
        <v>14.44</v>
      </c>
      <c r="AS75">
        <v>45.48</v>
      </c>
      <c r="AT75">
        <v>21.72</v>
      </c>
      <c r="AU75">
        <v>51.16</v>
      </c>
      <c r="AV75">
        <v>0</v>
      </c>
      <c r="AW75">
        <v>190.2</v>
      </c>
      <c r="AX75">
        <v>1.92</v>
      </c>
      <c r="AY75">
        <v>1.92</v>
      </c>
      <c r="AZ75">
        <v>90.48</v>
      </c>
      <c r="BA75">
        <v>0</v>
      </c>
      <c r="BB75">
        <v>0</v>
      </c>
      <c r="BC75">
        <v>0.96</v>
      </c>
      <c r="BD75">
        <v>0.39</v>
      </c>
      <c r="BE75">
        <v>0.52</v>
      </c>
      <c r="BF75">
        <v>0.93</v>
      </c>
      <c r="BG75">
        <v>0.95</v>
      </c>
      <c r="BH75">
        <v>1.01</v>
      </c>
      <c r="BI75">
        <v>0.95</v>
      </c>
      <c r="BJ75">
        <v>0.61</v>
      </c>
      <c r="BK75">
        <v>0.57999999999999996</v>
      </c>
      <c r="BL75">
        <v>1.35</v>
      </c>
      <c r="BM75">
        <v>0.77</v>
      </c>
      <c r="BN75">
        <v>0.48</v>
      </c>
      <c r="BO75">
        <v>2.89</v>
      </c>
      <c r="BP75">
        <v>0.67</v>
      </c>
      <c r="BQ75">
        <v>0.57999999999999996</v>
      </c>
      <c r="BR75">
        <v>0</v>
      </c>
      <c r="BS75">
        <v>25.93</v>
      </c>
      <c r="BT75">
        <v>67.38</v>
      </c>
      <c r="BU75">
        <v>21</v>
      </c>
      <c r="BV75">
        <v>9</v>
      </c>
    </row>
    <row r="76" spans="7:74">
      <c r="G76" t="s">
        <v>118</v>
      </c>
      <c r="H76" s="115">
        <v>722.37999999999988</v>
      </c>
      <c r="I76" s="88">
        <v>195.31999999999996</v>
      </c>
      <c r="J76" s="88">
        <v>303.12</v>
      </c>
      <c r="K76" s="88">
        <v>0.96</v>
      </c>
      <c r="L76" s="88">
        <v>3.84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86.62</v>
      </c>
      <c r="X76">
        <v>96.25</v>
      </c>
      <c r="Y76">
        <v>0</v>
      </c>
      <c r="Z76">
        <v>2.89</v>
      </c>
      <c r="AA76">
        <v>13.17</v>
      </c>
      <c r="AB76">
        <v>7.96</v>
      </c>
      <c r="AC76">
        <v>28.54</v>
      </c>
      <c r="AD76">
        <v>0.96</v>
      </c>
      <c r="AE76">
        <v>16.36</v>
      </c>
      <c r="AF76">
        <v>0</v>
      </c>
      <c r="AG76">
        <v>17.32</v>
      </c>
      <c r="AH76">
        <v>0</v>
      </c>
      <c r="AI76">
        <v>0</v>
      </c>
      <c r="AJ76">
        <v>185.28</v>
      </c>
      <c r="AK76">
        <v>0</v>
      </c>
      <c r="AL76">
        <v>0</v>
      </c>
      <c r="AM76">
        <v>66.17</v>
      </c>
      <c r="AN76">
        <v>0.87</v>
      </c>
      <c r="AO76">
        <v>96.25</v>
      </c>
      <c r="AP76">
        <v>58.71</v>
      </c>
      <c r="AQ76">
        <v>0</v>
      </c>
      <c r="AR76">
        <v>14.44</v>
      </c>
      <c r="AS76">
        <v>45.48</v>
      </c>
      <c r="AT76">
        <v>21.72</v>
      </c>
      <c r="AU76">
        <v>51.16</v>
      </c>
      <c r="AV76">
        <v>0</v>
      </c>
      <c r="AW76">
        <v>190.2</v>
      </c>
      <c r="AX76">
        <v>1.92</v>
      </c>
      <c r="AY76">
        <v>1.92</v>
      </c>
      <c r="AZ76">
        <v>90.48</v>
      </c>
      <c r="BA76">
        <v>0</v>
      </c>
      <c r="BB76">
        <v>0</v>
      </c>
      <c r="BC76">
        <v>0.96</v>
      </c>
      <c r="BD76">
        <v>0.39</v>
      </c>
      <c r="BE76">
        <v>0.52</v>
      </c>
      <c r="BF76">
        <v>0.93</v>
      </c>
      <c r="BG76">
        <v>0.95</v>
      </c>
      <c r="BH76">
        <v>1.01</v>
      </c>
      <c r="BI76">
        <v>0.95</v>
      </c>
      <c r="BJ76">
        <v>0.61</v>
      </c>
      <c r="BK76">
        <v>0.57999999999999996</v>
      </c>
      <c r="BL76">
        <v>1.35</v>
      </c>
      <c r="BM76">
        <v>0.77</v>
      </c>
      <c r="BN76">
        <v>0.48</v>
      </c>
      <c r="BO76">
        <v>2.89</v>
      </c>
      <c r="BP76">
        <v>0.67</v>
      </c>
      <c r="BQ76">
        <v>0.57999999999999996</v>
      </c>
      <c r="BR76">
        <v>0</v>
      </c>
      <c r="BS76">
        <v>25.93</v>
      </c>
      <c r="BT76">
        <v>67.38</v>
      </c>
      <c r="BU76">
        <v>16.8</v>
      </c>
      <c r="BV76">
        <v>7.2</v>
      </c>
    </row>
    <row r="77" spans="7:74">
      <c r="G77" t="s">
        <v>119</v>
      </c>
      <c r="H77" s="115">
        <v>716.07999999999993</v>
      </c>
      <c r="I77" s="88">
        <v>192.61999999999998</v>
      </c>
      <c r="J77" s="88">
        <v>303.12</v>
      </c>
      <c r="K77" s="88">
        <v>0.96</v>
      </c>
      <c r="L77" s="88">
        <v>3.84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86.62</v>
      </c>
      <c r="X77">
        <v>96.25</v>
      </c>
      <c r="Y77">
        <v>0</v>
      </c>
      <c r="Z77">
        <v>2.89</v>
      </c>
      <c r="AA77">
        <v>13.17</v>
      </c>
      <c r="AB77">
        <v>7.96</v>
      </c>
      <c r="AC77">
        <v>28.54</v>
      </c>
      <c r="AD77">
        <v>0.96</v>
      </c>
      <c r="AE77">
        <v>16.36</v>
      </c>
      <c r="AF77">
        <v>0</v>
      </c>
      <c r="AG77">
        <v>17.32</v>
      </c>
      <c r="AH77">
        <v>0</v>
      </c>
      <c r="AI77">
        <v>0</v>
      </c>
      <c r="AJ77">
        <v>185.28</v>
      </c>
      <c r="AK77">
        <v>0</v>
      </c>
      <c r="AL77">
        <v>0</v>
      </c>
      <c r="AM77">
        <v>66.17</v>
      </c>
      <c r="AN77">
        <v>0.87</v>
      </c>
      <c r="AO77">
        <v>96.25</v>
      </c>
      <c r="AP77">
        <v>58.71</v>
      </c>
      <c r="AQ77">
        <v>0</v>
      </c>
      <c r="AR77">
        <v>14.44</v>
      </c>
      <c r="AS77">
        <v>45.48</v>
      </c>
      <c r="AT77">
        <v>21.72</v>
      </c>
      <c r="AU77">
        <v>51.16</v>
      </c>
      <c r="AV77">
        <v>0</v>
      </c>
      <c r="AW77">
        <v>190.2</v>
      </c>
      <c r="AX77">
        <v>1.92</v>
      </c>
      <c r="AY77">
        <v>1.92</v>
      </c>
      <c r="AZ77">
        <v>90.48</v>
      </c>
      <c r="BA77">
        <v>0</v>
      </c>
      <c r="BB77">
        <v>0</v>
      </c>
      <c r="BC77">
        <v>0.96</v>
      </c>
      <c r="BD77">
        <v>0.39</v>
      </c>
      <c r="BE77">
        <v>0.52</v>
      </c>
      <c r="BF77">
        <v>0.93</v>
      </c>
      <c r="BG77">
        <v>0.95</v>
      </c>
      <c r="BH77">
        <v>1.01</v>
      </c>
      <c r="BI77">
        <v>0.95</v>
      </c>
      <c r="BJ77">
        <v>0.61</v>
      </c>
      <c r="BK77">
        <v>0.57999999999999996</v>
      </c>
      <c r="BL77">
        <v>1.35</v>
      </c>
      <c r="BM77">
        <v>0.77</v>
      </c>
      <c r="BN77">
        <v>0.48</v>
      </c>
      <c r="BO77">
        <v>2.89</v>
      </c>
      <c r="BP77">
        <v>0.67</v>
      </c>
      <c r="BQ77">
        <v>0.57999999999999996</v>
      </c>
      <c r="BR77">
        <v>0</v>
      </c>
      <c r="BS77">
        <v>25.93</v>
      </c>
      <c r="BT77">
        <v>67.38</v>
      </c>
      <c r="BU77">
        <v>10.5</v>
      </c>
      <c r="BV77">
        <v>4.5</v>
      </c>
    </row>
    <row r="78" spans="7:74">
      <c r="G78" t="s">
        <v>120</v>
      </c>
      <c r="H78" s="115">
        <v>653.87</v>
      </c>
      <c r="I78" s="88">
        <v>191.11999999999998</v>
      </c>
      <c r="J78" s="88">
        <v>303.12</v>
      </c>
      <c r="K78" s="88">
        <v>0.96</v>
      </c>
      <c r="L78" s="88">
        <v>3.84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86.62</v>
      </c>
      <c r="X78">
        <v>96.25</v>
      </c>
      <c r="Y78">
        <v>0</v>
      </c>
      <c r="Z78">
        <v>2.89</v>
      </c>
      <c r="AA78">
        <v>13.17</v>
      </c>
      <c r="AB78">
        <v>7.96</v>
      </c>
      <c r="AC78">
        <v>28.54</v>
      </c>
      <c r="AD78">
        <v>0.96</v>
      </c>
      <c r="AE78">
        <v>16.36</v>
      </c>
      <c r="AF78">
        <v>0</v>
      </c>
      <c r="AG78">
        <v>17.32</v>
      </c>
      <c r="AH78">
        <v>0</v>
      </c>
      <c r="AI78">
        <v>0</v>
      </c>
      <c r="AJ78">
        <v>185.28</v>
      </c>
      <c r="AK78">
        <v>0</v>
      </c>
      <c r="AL78">
        <v>0</v>
      </c>
      <c r="AM78">
        <v>66.17</v>
      </c>
      <c r="AN78">
        <v>0.87</v>
      </c>
      <c r="AO78">
        <v>96.25</v>
      </c>
      <c r="AP78">
        <v>0</v>
      </c>
      <c r="AQ78">
        <v>0</v>
      </c>
      <c r="AR78">
        <v>14.44</v>
      </c>
      <c r="AS78">
        <v>45.48</v>
      </c>
      <c r="AT78">
        <v>21.72</v>
      </c>
      <c r="AU78">
        <v>51.16</v>
      </c>
      <c r="AV78">
        <v>0</v>
      </c>
      <c r="AW78">
        <v>190.2</v>
      </c>
      <c r="AX78">
        <v>1.92</v>
      </c>
      <c r="AY78">
        <v>1.92</v>
      </c>
      <c r="AZ78">
        <v>90.48</v>
      </c>
      <c r="BA78">
        <v>0</v>
      </c>
      <c r="BB78">
        <v>0</v>
      </c>
      <c r="BC78">
        <v>0.96</v>
      </c>
      <c r="BD78">
        <v>0.39</v>
      </c>
      <c r="BE78">
        <v>0.52</v>
      </c>
      <c r="BF78">
        <v>0.93</v>
      </c>
      <c r="BG78">
        <v>0.95</v>
      </c>
      <c r="BH78">
        <v>1.01</v>
      </c>
      <c r="BI78">
        <v>0.95</v>
      </c>
      <c r="BJ78">
        <v>0.61</v>
      </c>
      <c r="BK78">
        <v>0.57999999999999996</v>
      </c>
      <c r="BL78">
        <v>1.35</v>
      </c>
      <c r="BM78">
        <v>0.77</v>
      </c>
      <c r="BN78">
        <v>0.48</v>
      </c>
      <c r="BO78">
        <v>2.89</v>
      </c>
      <c r="BP78">
        <v>0.67</v>
      </c>
      <c r="BQ78">
        <v>0.57999999999999996</v>
      </c>
      <c r="BR78">
        <v>0</v>
      </c>
      <c r="BS78">
        <v>25.93</v>
      </c>
      <c r="BT78">
        <v>67.38</v>
      </c>
      <c r="BU78">
        <v>7</v>
      </c>
      <c r="BV78">
        <v>3</v>
      </c>
    </row>
    <row r="79" spans="7:74">
      <c r="G79" t="s">
        <v>121</v>
      </c>
      <c r="H79" s="115">
        <v>601.84</v>
      </c>
      <c r="I79" s="88">
        <v>189.01999999999998</v>
      </c>
      <c r="J79" s="88">
        <v>303.12</v>
      </c>
      <c r="K79" s="88">
        <v>0.96</v>
      </c>
      <c r="L79" s="88">
        <v>3.84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86.62</v>
      </c>
      <c r="X79">
        <v>96.25</v>
      </c>
      <c r="Y79">
        <v>43.31</v>
      </c>
      <c r="Z79">
        <v>2.89</v>
      </c>
      <c r="AA79">
        <v>13.17</v>
      </c>
      <c r="AB79">
        <v>7.96</v>
      </c>
      <c r="AC79">
        <v>28.54</v>
      </c>
      <c r="AD79">
        <v>0.96</v>
      </c>
      <c r="AE79">
        <v>16.36</v>
      </c>
      <c r="AF79">
        <v>0</v>
      </c>
      <c r="AG79">
        <v>17.32</v>
      </c>
      <c r="AH79">
        <v>0</v>
      </c>
      <c r="AI79">
        <v>0</v>
      </c>
      <c r="AJ79">
        <v>185.28</v>
      </c>
      <c r="AK79">
        <v>0</v>
      </c>
      <c r="AL79">
        <v>0</v>
      </c>
      <c r="AM79">
        <v>66.17</v>
      </c>
      <c r="AN79">
        <v>0.91</v>
      </c>
      <c r="AO79">
        <v>96.25</v>
      </c>
      <c r="AP79">
        <v>0</v>
      </c>
      <c r="AQ79">
        <v>0</v>
      </c>
      <c r="AR79">
        <v>14.44</v>
      </c>
      <c r="AS79">
        <v>45.48</v>
      </c>
      <c r="AT79">
        <v>21.72</v>
      </c>
      <c r="AU79">
        <v>51.16</v>
      </c>
      <c r="AV79">
        <v>0</v>
      </c>
      <c r="AW79">
        <v>190.2</v>
      </c>
      <c r="AX79">
        <v>1.92</v>
      </c>
      <c r="AY79">
        <v>1.92</v>
      </c>
      <c r="AZ79">
        <v>0</v>
      </c>
      <c r="BA79">
        <v>0</v>
      </c>
      <c r="BB79">
        <v>0</v>
      </c>
      <c r="BC79">
        <v>0.96</v>
      </c>
      <c r="BD79">
        <v>0.39</v>
      </c>
      <c r="BE79">
        <v>0.52</v>
      </c>
      <c r="BF79">
        <v>0.93</v>
      </c>
      <c r="BG79">
        <v>0.95</v>
      </c>
      <c r="BH79">
        <v>1.01</v>
      </c>
      <c r="BI79">
        <v>0.95</v>
      </c>
      <c r="BJ79">
        <v>0.61</v>
      </c>
      <c r="BK79">
        <v>0.57999999999999996</v>
      </c>
      <c r="BL79">
        <v>1.35</v>
      </c>
      <c r="BM79">
        <v>0.77</v>
      </c>
      <c r="BN79">
        <v>0.48</v>
      </c>
      <c r="BO79">
        <v>2.89</v>
      </c>
      <c r="BP79">
        <v>0.67</v>
      </c>
      <c r="BQ79">
        <v>0.57999999999999996</v>
      </c>
      <c r="BR79">
        <v>0</v>
      </c>
      <c r="BS79">
        <v>25.93</v>
      </c>
      <c r="BT79">
        <v>67.38</v>
      </c>
      <c r="BU79">
        <v>2.1</v>
      </c>
      <c r="BV79">
        <v>0.9</v>
      </c>
    </row>
    <row r="80" spans="7:74">
      <c r="G80" t="s">
        <v>122</v>
      </c>
      <c r="H80" s="115">
        <v>599.74</v>
      </c>
      <c r="I80" s="88">
        <v>188.11999999999998</v>
      </c>
      <c r="J80" s="88">
        <v>303.12</v>
      </c>
      <c r="K80" s="88">
        <v>0.96</v>
      </c>
      <c r="L80" s="88">
        <v>3.84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86.62</v>
      </c>
      <c r="X80">
        <v>96.25</v>
      </c>
      <c r="Y80">
        <v>43.31</v>
      </c>
      <c r="Z80">
        <v>2.89</v>
      </c>
      <c r="AA80">
        <v>13.17</v>
      </c>
      <c r="AB80">
        <v>7.96</v>
      </c>
      <c r="AC80">
        <v>28.54</v>
      </c>
      <c r="AD80">
        <v>0.96</v>
      </c>
      <c r="AE80">
        <v>16.36</v>
      </c>
      <c r="AF80">
        <v>0</v>
      </c>
      <c r="AG80">
        <v>17.32</v>
      </c>
      <c r="AH80">
        <v>0</v>
      </c>
      <c r="AI80">
        <v>0</v>
      </c>
      <c r="AJ80">
        <v>185.28</v>
      </c>
      <c r="AK80">
        <v>0</v>
      </c>
      <c r="AL80">
        <v>0</v>
      </c>
      <c r="AM80">
        <v>66.17</v>
      </c>
      <c r="AN80">
        <v>0.91</v>
      </c>
      <c r="AO80">
        <v>96.25</v>
      </c>
      <c r="AP80">
        <v>0</v>
      </c>
      <c r="AQ80">
        <v>0</v>
      </c>
      <c r="AR80">
        <v>14.44</v>
      </c>
      <c r="AS80">
        <v>45.48</v>
      </c>
      <c r="AT80">
        <v>21.72</v>
      </c>
      <c r="AU80">
        <v>51.16</v>
      </c>
      <c r="AV80">
        <v>0</v>
      </c>
      <c r="AW80">
        <v>190.2</v>
      </c>
      <c r="AX80">
        <v>1.92</v>
      </c>
      <c r="AY80">
        <v>1.92</v>
      </c>
      <c r="AZ80">
        <v>0</v>
      </c>
      <c r="BA80">
        <v>0</v>
      </c>
      <c r="BB80">
        <v>0</v>
      </c>
      <c r="BC80">
        <v>0.96</v>
      </c>
      <c r="BD80">
        <v>0.39</v>
      </c>
      <c r="BE80">
        <v>0.52</v>
      </c>
      <c r="BF80">
        <v>0.93</v>
      </c>
      <c r="BG80">
        <v>0.95</v>
      </c>
      <c r="BH80">
        <v>1.01</v>
      </c>
      <c r="BI80">
        <v>0.95</v>
      </c>
      <c r="BJ80">
        <v>0.61</v>
      </c>
      <c r="BK80">
        <v>0.57999999999999996</v>
      </c>
      <c r="BL80">
        <v>1.35</v>
      </c>
      <c r="BM80">
        <v>0.77</v>
      </c>
      <c r="BN80">
        <v>0.48</v>
      </c>
      <c r="BO80">
        <v>2.89</v>
      </c>
      <c r="BP80">
        <v>0.67</v>
      </c>
      <c r="BQ80">
        <v>0.57999999999999996</v>
      </c>
      <c r="BR80">
        <v>0</v>
      </c>
      <c r="BS80">
        <v>25.93</v>
      </c>
      <c r="BT80">
        <v>67.38</v>
      </c>
      <c r="BU80">
        <v>0</v>
      </c>
      <c r="BV80">
        <v>0</v>
      </c>
    </row>
    <row r="81" spans="7:74">
      <c r="G81" t="s">
        <v>123</v>
      </c>
      <c r="H81" s="115">
        <v>599.74</v>
      </c>
      <c r="I81" s="88">
        <v>188.11999999999998</v>
      </c>
      <c r="J81" s="88">
        <v>303.12</v>
      </c>
      <c r="K81" s="88">
        <v>0.96</v>
      </c>
      <c r="L81" s="88">
        <v>3.84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86.62</v>
      </c>
      <c r="X81">
        <v>96.25</v>
      </c>
      <c r="Y81">
        <v>43.31</v>
      </c>
      <c r="Z81">
        <v>2.89</v>
      </c>
      <c r="AA81">
        <v>13.17</v>
      </c>
      <c r="AB81">
        <v>7.96</v>
      </c>
      <c r="AC81">
        <v>28.54</v>
      </c>
      <c r="AD81">
        <v>0.96</v>
      </c>
      <c r="AE81">
        <v>16.36</v>
      </c>
      <c r="AF81">
        <v>0</v>
      </c>
      <c r="AG81">
        <v>17.32</v>
      </c>
      <c r="AH81">
        <v>0</v>
      </c>
      <c r="AI81">
        <v>0</v>
      </c>
      <c r="AJ81">
        <v>185.28</v>
      </c>
      <c r="AK81">
        <v>0</v>
      </c>
      <c r="AL81">
        <v>0</v>
      </c>
      <c r="AM81">
        <v>66.17</v>
      </c>
      <c r="AN81">
        <v>0.91</v>
      </c>
      <c r="AO81">
        <v>96.25</v>
      </c>
      <c r="AP81">
        <v>0</v>
      </c>
      <c r="AQ81">
        <v>0</v>
      </c>
      <c r="AR81">
        <v>14.44</v>
      </c>
      <c r="AS81">
        <v>45.48</v>
      </c>
      <c r="AT81">
        <v>21.72</v>
      </c>
      <c r="AU81">
        <v>51.16</v>
      </c>
      <c r="AV81">
        <v>0</v>
      </c>
      <c r="AW81">
        <v>190.2</v>
      </c>
      <c r="AX81">
        <v>1.92</v>
      </c>
      <c r="AY81">
        <v>1.92</v>
      </c>
      <c r="AZ81">
        <v>0</v>
      </c>
      <c r="BA81">
        <v>0</v>
      </c>
      <c r="BB81">
        <v>0</v>
      </c>
      <c r="BC81">
        <v>0.96</v>
      </c>
      <c r="BD81">
        <v>0.39</v>
      </c>
      <c r="BE81">
        <v>0.52</v>
      </c>
      <c r="BF81">
        <v>0.93</v>
      </c>
      <c r="BG81">
        <v>0.95</v>
      </c>
      <c r="BH81">
        <v>1.01</v>
      </c>
      <c r="BI81">
        <v>0.95</v>
      </c>
      <c r="BJ81">
        <v>0.61</v>
      </c>
      <c r="BK81">
        <v>0.57999999999999996</v>
      </c>
      <c r="BL81">
        <v>1.35</v>
      </c>
      <c r="BM81">
        <v>0.77</v>
      </c>
      <c r="BN81">
        <v>0.48</v>
      </c>
      <c r="BO81">
        <v>2.89</v>
      </c>
      <c r="BP81">
        <v>0.67</v>
      </c>
      <c r="BQ81">
        <v>0.57999999999999996</v>
      </c>
      <c r="BR81">
        <v>0</v>
      </c>
      <c r="BS81">
        <v>25.93</v>
      </c>
      <c r="BT81">
        <v>67.38</v>
      </c>
      <c r="BU81">
        <v>0</v>
      </c>
      <c r="BV81">
        <v>0</v>
      </c>
    </row>
    <row r="82" spans="7:74">
      <c r="G82" t="s">
        <v>124</v>
      </c>
      <c r="H82" s="115">
        <v>599.74</v>
      </c>
      <c r="I82" s="88">
        <v>188.11999999999998</v>
      </c>
      <c r="J82" s="88">
        <v>303.12</v>
      </c>
      <c r="K82" s="88">
        <v>0.96</v>
      </c>
      <c r="L82" s="88">
        <v>3.84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86.62</v>
      </c>
      <c r="X82">
        <v>96.25</v>
      </c>
      <c r="Y82">
        <v>43.31</v>
      </c>
      <c r="Z82">
        <v>2.89</v>
      </c>
      <c r="AA82">
        <v>13.17</v>
      </c>
      <c r="AB82">
        <v>7.96</v>
      </c>
      <c r="AC82">
        <v>28.54</v>
      </c>
      <c r="AD82">
        <v>0.96</v>
      </c>
      <c r="AE82">
        <v>16.36</v>
      </c>
      <c r="AF82">
        <v>0</v>
      </c>
      <c r="AG82">
        <v>17.32</v>
      </c>
      <c r="AH82">
        <v>0</v>
      </c>
      <c r="AI82">
        <v>0</v>
      </c>
      <c r="AJ82">
        <v>185.28</v>
      </c>
      <c r="AK82">
        <v>0</v>
      </c>
      <c r="AL82">
        <v>0</v>
      </c>
      <c r="AM82">
        <v>66.17</v>
      </c>
      <c r="AN82">
        <v>0.91</v>
      </c>
      <c r="AO82">
        <v>96.25</v>
      </c>
      <c r="AP82">
        <v>0</v>
      </c>
      <c r="AQ82">
        <v>0</v>
      </c>
      <c r="AR82">
        <v>14.44</v>
      </c>
      <c r="AS82">
        <v>45.48</v>
      </c>
      <c r="AT82">
        <v>21.72</v>
      </c>
      <c r="AU82">
        <v>51.16</v>
      </c>
      <c r="AV82">
        <v>0</v>
      </c>
      <c r="AW82">
        <v>190.2</v>
      </c>
      <c r="AX82">
        <v>1.92</v>
      </c>
      <c r="AY82">
        <v>1.92</v>
      </c>
      <c r="AZ82">
        <v>0</v>
      </c>
      <c r="BA82">
        <v>0</v>
      </c>
      <c r="BB82">
        <v>0</v>
      </c>
      <c r="BC82">
        <v>0.96</v>
      </c>
      <c r="BD82">
        <v>0.39</v>
      </c>
      <c r="BE82">
        <v>0.52</v>
      </c>
      <c r="BF82">
        <v>0.93</v>
      </c>
      <c r="BG82">
        <v>0.95</v>
      </c>
      <c r="BH82">
        <v>1.01</v>
      </c>
      <c r="BI82">
        <v>0.95</v>
      </c>
      <c r="BJ82">
        <v>0.61</v>
      </c>
      <c r="BK82">
        <v>0.57999999999999996</v>
      </c>
      <c r="BL82">
        <v>1.35</v>
      </c>
      <c r="BM82">
        <v>0.77</v>
      </c>
      <c r="BN82">
        <v>0.48</v>
      </c>
      <c r="BO82">
        <v>2.89</v>
      </c>
      <c r="BP82">
        <v>0.67</v>
      </c>
      <c r="BQ82">
        <v>0.57999999999999996</v>
      </c>
      <c r="BR82">
        <v>0</v>
      </c>
      <c r="BS82">
        <v>25.93</v>
      </c>
      <c r="BT82">
        <v>67.38</v>
      </c>
      <c r="BU82">
        <v>0</v>
      </c>
      <c r="BV82">
        <v>0</v>
      </c>
    </row>
    <row r="83" spans="7:74">
      <c r="G83" t="s">
        <v>125</v>
      </c>
      <c r="H83" s="115">
        <v>600.61</v>
      </c>
      <c r="I83" s="88">
        <v>188.11999999999998</v>
      </c>
      <c r="J83" s="88">
        <v>303.12</v>
      </c>
      <c r="K83" s="88">
        <v>0.96</v>
      </c>
      <c r="L83" s="88">
        <v>3.84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28.88</v>
      </c>
      <c r="X83">
        <v>96.25</v>
      </c>
      <c r="Y83">
        <v>43.31</v>
      </c>
      <c r="Z83">
        <v>2.89</v>
      </c>
      <c r="AA83">
        <v>13.17</v>
      </c>
      <c r="AB83">
        <v>7.96</v>
      </c>
      <c r="AC83">
        <v>28.54</v>
      </c>
      <c r="AD83">
        <v>0.96</v>
      </c>
      <c r="AE83">
        <v>16.36</v>
      </c>
      <c r="AF83">
        <v>0</v>
      </c>
      <c r="AG83">
        <v>17.32</v>
      </c>
      <c r="AH83">
        <v>0</v>
      </c>
      <c r="AI83">
        <v>0</v>
      </c>
      <c r="AJ83">
        <v>185.28</v>
      </c>
      <c r="AK83">
        <v>0</v>
      </c>
      <c r="AL83">
        <v>0</v>
      </c>
      <c r="AM83">
        <v>66.17</v>
      </c>
      <c r="AN83">
        <v>0.87</v>
      </c>
      <c r="AO83">
        <v>96.25</v>
      </c>
      <c r="AP83">
        <v>58.71</v>
      </c>
      <c r="AQ83">
        <v>0</v>
      </c>
      <c r="AR83">
        <v>14.44</v>
      </c>
      <c r="AS83">
        <v>45.48</v>
      </c>
      <c r="AT83">
        <v>21.72</v>
      </c>
      <c r="AU83">
        <v>51.16</v>
      </c>
      <c r="AV83">
        <v>0</v>
      </c>
      <c r="AW83">
        <v>190.2</v>
      </c>
      <c r="AX83">
        <v>1.92</v>
      </c>
      <c r="AY83">
        <v>1.92</v>
      </c>
      <c r="AZ83">
        <v>0</v>
      </c>
      <c r="BA83">
        <v>0</v>
      </c>
      <c r="BB83">
        <v>0</v>
      </c>
      <c r="BC83">
        <v>0.91</v>
      </c>
      <c r="BD83">
        <v>0.39</v>
      </c>
      <c r="BE83">
        <v>0.52</v>
      </c>
      <c r="BF83">
        <v>0.93</v>
      </c>
      <c r="BG83">
        <v>0.95</v>
      </c>
      <c r="BH83">
        <v>1.01</v>
      </c>
      <c r="BI83">
        <v>0.91</v>
      </c>
      <c r="BJ83">
        <v>0.61</v>
      </c>
      <c r="BK83">
        <v>0.61</v>
      </c>
      <c r="BL83">
        <v>1.35</v>
      </c>
      <c r="BM83">
        <v>0.77</v>
      </c>
      <c r="BN83">
        <v>0.48</v>
      </c>
      <c r="BO83">
        <v>2.89</v>
      </c>
      <c r="BP83">
        <v>0.67</v>
      </c>
      <c r="BQ83">
        <v>0.57999999999999996</v>
      </c>
      <c r="BR83">
        <v>0</v>
      </c>
      <c r="BS83">
        <v>25.93</v>
      </c>
      <c r="BT83">
        <v>67.38</v>
      </c>
      <c r="BU83">
        <v>0</v>
      </c>
      <c r="BV83">
        <v>0</v>
      </c>
    </row>
    <row r="84" spans="7:74">
      <c r="G84" t="s">
        <v>126</v>
      </c>
      <c r="H84" s="115">
        <v>600.61</v>
      </c>
      <c r="I84" s="88">
        <v>188.11999999999998</v>
      </c>
      <c r="J84" s="88">
        <v>303.12</v>
      </c>
      <c r="K84" s="88">
        <v>0.96</v>
      </c>
      <c r="L84" s="88">
        <v>3.84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28.88</v>
      </c>
      <c r="X84">
        <v>96.25</v>
      </c>
      <c r="Y84">
        <v>43.31</v>
      </c>
      <c r="Z84">
        <v>2.89</v>
      </c>
      <c r="AA84">
        <v>13.17</v>
      </c>
      <c r="AB84">
        <v>7.96</v>
      </c>
      <c r="AC84">
        <v>28.54</v>
      </c>
      <c r="AD84">
        <v>0.96</v>
      </c>
      <c r="AE84">
        <v>16.36</v>
      </c>
      <c r="AF84">
        <v>0</v>
      </c>
      <c r="AG84">
        <v>17.32</v>
      </c>
      <c r="AH84">
        <v>0</v>
      </c>
      <c r="AI84">
        <v>0</v>
      </c>
      <c r="AJ84">
        <v>185.28</v>
      </c>
      <c r="AK84">
        <v>0</v>
      </c>
      <c r="AL84">
        <v>0</v>
      </c>
      <c r="AM84">
        <v>66.17</v>
      </c>
      <c r="AN84">
        <v>0.87</v>
      </c>
      <c r="AO84">
        <v>96.25</v>
      </c>
      <c r="AP84">
        <v>58.71</v>
      </c>
      <c r="AQ84">
        <v>0</v>
      </c>
      <c r="AR84">
        <v>14.44</v>
      </c>
      <c r="AS84">
        <v>45.48</v>
      </c>
      <c r="AT84">
        <v>21.72</v>
      </c>
      <c r="AU84">
        <v>51.16</v>
      </c>
      <c r="AV84">
        <v>0</v>
      </c>
      <c r="AW84">
        <v>190.2</v>
      </c>
      <c r="AX84">
        <v>1.92</v>
      </c>
      <c r="AY84">
        <v>1.92</v>
      </c>
      <c r="AZ84">
        <v>0</v>
      </c>
      <c r="BA84">
        <v>0</v>
      </c>
      <c r="BB84">
        <v>0</v>
      </c>
      <c r="BC84">
        <v>0.91</v>
      </c>
      <c r="BD84">
        <v>0.39</v>
      </c>
      <c r="BE84">
        <v>0.52</v>
      </c>
      <c r="BF84">
        <v>0.93</v>
      </c>
      <c r="BG84">
        <v>0.95</v>
      </c>
      <c r="BH84">
        <v>1.01</v>
      </c>
      <c r="BI84">
        <v>0.91</v>
      </c>
      <c r="BJ84">
        <v>0.61</v>
      </c>
      <c r="BK84">
        <v>0.61</v>
      </c>
      <c r="BL84">
        <v>1.35</v>
      </c>
      <c r="BM84">
        <v>0.77</v>
      </c>
      <c r="BN84">
        <v>0.48</v>
      </c>
      <c r="BO84">
        <v>2.89</v>
      </c>
      <c r="BP84">
        <v>0.67</v>
      </c>
      <c r="BQ84">
        <v>0.57999999999999996</v>
      </c>
      <c r="BR84">
        <v>0</v>
      </c>
      <c r="BS84">
        <v>25.93</v>
      </c>
      <c r="BT84">
        <v>67.38</v>
      </c>
      <c r="BU84">
        <v>0</v>
      </c>
      <c r="BV84">
        <v>0</v>
      </c>
    </row>
    <row r="85" spans="7:74">
      <c r="G85" t="s">
        <v>127</v>
      </c>
      <c r="H85" s="115">
        <v>632.37999999999988</v>
      </c>
      <c r="I85" s="88">
        <v>188.11999999999998</v>
      </c>
      <c r="J85" s="88">
        <v>303.12</v>
      </c>
      <c r="K85" s="88">
        <v>0.96</v>
      </c>
      <c r="L85" s="88">
        <v>3.84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28.88</v>
      </c>
      <c r="X85">
        <v>96.25</v>
      </c>
      <c r="Y85">
        <v>43.31</v>
      </c>
      <c r="Z85">
        <v>2.89</v>
      </c>
      <c r="AA85">
        <v>13.17</v>
      </c>
      <c r="AB85">
        <v>7.96</v>
      </c>
      <c r="AC85">
        <v>28.54</v>
      </c>
      <c r="AD85">
        <v>0.96</v>
      </c>
      <c r="AE85">
        <v>16.36</v>
      </c>
      <c r="AF85">
        <v>0</v>
      </c>
      <c r="AG85">
        <v>17.32</v>
      </c>
      <c r="AH85">
        <v>0</v>
      </c>
      <c r="AI85">
        <v>0</v>
      </c>
      <c r="AJ85">
        <v>185.28</v>
      </c>
      <c r="AK85">
        <v>0</v>
      </c>
      <c r="AL85">
        <v>0</v>
      </c>
      <c r="AM85">
        <v>66.17</v>
      </c>
      <c r="AN85">
        <v>0.87</v>
      </c>
      <c r="AO85">
        <v>96.25</v>
      </c>
      <c r="AP85">
        <v>0</v>
      </c>
      <c r="AQ85">
        <v>0</v>
      </c>
      <c r="AR85">
        <v>14.44</v>
      </c>
      <c r="AS85">
        <v>45.48</v>
      </c>
      <c r="AT85">
        <v>21.72</v>
      </c>
      <c r="AU85">
        <v>51.16</v>
      </c>
      <c r="AV85">
        <v>0</v>
      </c>
      <c r="AW85">
        <v>190.2</v>
      </c>
      <c r="AX85">
        <v>1.92</v>
      </c>
      <c r="AY85">
        <v>1.92</v>
      </c>
      <c r="AZ85">
        <v>90.48</v>
      </c>
      <c r="BA85">
        <v>0</v>
      </c>
      <c r="BB85">
        <v>0</v>
      </c>
      <c r="BC85">
        <v>0.91</v>
      </c>
      <c r="BD85">
        <v>0.39</v>
      </c>
      <c r="BE85">
        <v>0.52</v>
      </c>
      <c r="BF85">
        <v>0.93</v>
      </c>
      <c r="BG85">
        <v>0.95</v>
      </c>
      <c r="BH85">
        <v>1.01</v>
      </c>
      <c r="BI85">
        <v>0.91</v>
      </c>
      <c r="BJ85">
        <v>0.61</v>
      </c>
      <c r="BK85">
        <v>0.61</v>
      </c>
      <c r="BL85">
        <v>1.35</v>
      </c>
      <c r="BM85">
        <v>0.77</v>
      </c>
      <c r="BN85">
        <v>0.48</v>
      </c>
      <c r="BO85">
        <v>2.89</v>
      </c>
      <c r="BP85">
        <v>0.67</v>
      </c>
      <c r="BQ85">
        <v>0.57999999999999996</v>
      </c>
      <c r="BR85">
        <v>0</v>
      </c>
      <c r="BS85">
        <v>25.93</v>
      </c>
      <c r="BT85">
        <v>67.38</v>
      </c>
      <c r="BU85">
        <v>0</v>
      </c>
      <c r="BV85">
        <v>0</v>
      </c>
    </row>
    <row r="86" spans="7:74">
      <c r="G86" t="s">
        <v>128</v>
      </c>
      <c r="H86" s="115">
        <v>691.0899999999998</v>
      </c>
      <c r="I86" s="88">
        <v>188.11999999999998</v>
      </c>
      <c r="J86" s="88">
        <v>303.12</v>
      </c>
      <c r="K86" s="88">
        <v>0.96</v>
      </c>
      <c r="L86" s="88">
        <v>3.84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28.88</v>
      </c>
      <c r="X86">
        <v>96.25</v>
      </c>
      <c r="Y86">
        <v>43.31</v>
      </c>
      <c r="Z86">
        <v>2.89</v>
      </c>
      <c r="AA86">
        <v>13.17</v>
      </c>
      <c r="AB86">
        <v>7.96</v>
      </c>
      <c r="AC86">
        <v>28.54</v>
      </c>
      <c r="AD86">
        <v>0.96</v>
      </c>
      <c r="AE86">
        <v>16.36</v>
      </c>
      <c r="AF86">
        <v>0</v>
      </c>
      <c r="AG86">
        <v>17.32</v>
      </c>
      <c r="AH86">
        <v>0</v>
      </c>
      <c r="AI86">
        <v>0</v>
      </c>
      <c r="AJ86">
        <v>185.28</v>
      </c>
      <c r="AK86">
        <v>0</v>
      </c>
      <c r="AL86">
        <v>0</v>
      </c>
      <c r="AM86">
        <v>66.17</v>
      </c>
      <c r="AN86">
        <v>0.87</v>
      </c>
      <c r="AO86">
        <v>96.25</v>
      </c>
      <c r="AP86">
        <v>58.71</v>
      </c>
      <c r="AQ86">
        <v>0</v>
      </c>
      <c r="AR86">
        <v>14.44</v>
      </c>
      <c r="AS86">
        <v>45.48</v>
      </c>
      <c r="AT86">
        <v>21.72</v>
      </c>
      <c r="AU86">
        <v>51.16</v>
      </c>
      <c r="AV86">
        <v>0</v>
      </c>
      <c r="AW86">
        <v>190.2</v>
      </c>
      <c r="AX86">
        <v>1.92</v>
      </c>
      <c r="AY86">
        <v>1.92</v>
      </c>
      <c r="AZ86">
        <v>90.48</v>
      </c>
      <c r="BA86">
        <v>0</v>
      </c>
      <c r="BB86">
        <v>0</v>
      </c>
      <c r="BC86">
        <v>0.91</v>
      </c>
      <c r="BD86">
        <v>0.39</v>
      </c>
      <c r="BE86">
        <v>0.52</v>
      </c>
      <c r="BF86">
        <v>0.93</v>
      </c>
      <c r="BG86">
        <v>0.95</v>
      </c>
      <c r="BH86">
        <v>1.01</v>
      </c>
      <c r="BI86">
        <v>0.91</v>
      </c>
      <c r="BJ86">
        <v>0.61</v>
      </c>
      <c r="BK86">
        <v>0.61</v>
      </c>
      <c r="BL86">
        <v>1.35</v>
      </c>
      <c r="BM86">
        <v>0.77</v>
      </c>
      <c r="BN86">
        <v>0.48</v>
      </c>
      <c r="BO86">
        <v>2.89</v>
      </c>
      <c r="BP86">
        <v>0.67</v>
      </c>
      <c r="BQ86">
        <v>0.57999999999999996</v>
      </c>
      <c r="BR86">
        <v>0</v>
      </c>
      <c r="BS86">
        <v>25.93</v>
      </c>
      <c r="BT86">
        <v>67.38</v>
      </c>
      <c r="BU86">
        <v>0</v>
      </c>
      <c r="BV86">
        <v>0</v>
      </c>
    </row>
    <row r="87" spans="7:74">
      <c r="G87" t="s">
        <v>129</v>
      </c>
      <c r="H87" s="115">
        <v>691.0899999999998</v>
      </c>
      <c r="I87" s="88">
        <v>219.78999999999996</v>
      </c>
      <c r="J87" s="88">
        <v>303.12</v>
      </c>
      <c r="K87" s="88">
        <v>0.96</v>
      </c>
      <c r="L87" s="88">
        <v>3.84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28.88</v>
      </c>
      <c r="X87">
        <v>96.25</v>
      </c>
      <c r="Y87">
        <v>43.31</v>
      </c>
      <c r="Z87">
        <v>2.89</v>
      </c>
      <c r="AA87">
        <v>13.17</v>
      </c>
      <c r="AB87">
        <v>7.96</v>
      </c>
      <c r="AC87">
        <v>28.54</v>
      </c>
      <c r="AD87">
        <v>0.96</v>
      </c>
      <c r="AE87">
        <v>16.36</v>
      </c>
      <c r="AF87">
        <v>0</v>
      </c>
      <c r="AG87">
        <v>17.32</v>
      </c>
      <c r="AH87">
        <v>0</v>
      </c>
      <c r="AI87">
        <v>0</v>
      </c>
      <c r="AJ87">
        <v>185.28</v>
      </c>
      <c r="AK87">
        <v>0</v>
      </c>
      <c r="AL87">
        <v>0</v>
      </c>
      <c r="AM87">
        <v>66.17</v>
      </c>
      <c r="AN87">
        <v>0.87</v>
      </c>
      <c r="AO87">
        <v>96.25</v>
      </c>
      <c r="AP87">
        <v>58.71</v>
      </c>
      <c r="AQ87">
        <v>14.44</v>
      </c>
      <c r="AR87">
        <v>14.44</v>
      </c>
      <c r="AS87">
        <v>45.48</v>
      </c>
      <c r="AT87">
        <v>21.72</v>
      </c>
      <c r="AU87">
        <v>68.39</v>
      </c>
      <c r="AV87">
        <v>0</v>
      </c>
      <c r="AW87">
        <v>190.2</v>
      </c>
      <c r="AX87">
        <v>1.92</v>
      </c>
      <c r="AY87">
        <v>1.92</v>
      </c>
      <c r="AZ87">
        <v>90.48</v>
      </c>
      <c r="BA87">
        <v>0</v>
      </c>
      <c r="BB87">
        <v>0</v>
      </c>
      <c r="BC87">
        <v>0.91</v>
      </c>
      <c r="BD87">
        <v>0.39</v>
      </c>
      <c r="BE87">
        <v>0.52</v>
      </c>
      <c r="BF87">
        <v>0.93</v>
      </c>
      <c r="BG87">
        <v>0.95</v>
      </c>
      <c r="BH87">
        <v>1.01</v>
      </c>
      <c r="BI87">
        <v>0.91</v>
      </c>
      <c r="BJ87">
        <v>0.61</v>
      </c>
      <c r="BK87">
        <v>0.61</v>
      </c>
      <c r="BL87">
        <v>1.35</v>
      </c>
      <c r="BM87">
        <v>0.77</v>
      </c>
      <c r="BN87">
        <v>0.48</v>
      </c>
      <c r="BO87">
        <v>2.89</v>
      </c>
      <c r="BP87">
        <v>0.67</v>
      </c>
      <c r="BQ87">
        <v>0.57999999999999996</v>
      </c>
      <c r="BR87">
        <v>0</v>
      </c>
      <c r="BS87">
        <v>25.93</v>
      </c>
      <c r="BT87">
        <v>67.38</v>
      </c>
      <c r="BU87">
        <v>0</v>
      </c>
      <c r="BV87">
        <v>0</v>
      </c>
    </row>
    <row r="88" spans="7:74">
      <c r="G88" t="s">
        <v>130</v>
      </c>
      <c r="H88" s="115">
        <v>691.0899999999998</v>
      </c>
      <c r="I88" s="88">
        <v>219.78999999999996</v>
      </c>
      <c r="J88" s="88">
        <v>303.12</v>
      </c>
      <c r="K88" s="88">
        <v>0.96</v>
      </c>
      <c r="L88" s="88">
        <v>3.84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28.88</v>
      </c>
      <c r="X88">
        <v>96.25</v>
      </c>
      <c r="Y88">
        <v>43.31</v>
      </c>
      <c r="Z88">
        <v>2.89</v>
      </c>
      <c r="AA88">
        <v>13.17</v>
      </c>
      <c r="AB88">
        <v>7.96</v>
      </c>
      <c r="AC88">
        <v>28.54</v>
      </c>
      <c r="AD88">
        <v>0.96</v>
      </c>
      <c r="AE88">
        <v>16.36</v>
      </c>
      <c r="AF88">
        <v>0</v>
      </c>
      <c r="AG88">
        <v>17.32</v>
      </c>
      <c r="AH88">
        <v>0</v>
      </c>
      <c r="AI88">
        <v>0</v>
      </c>
      <c r="AJ88">
        <v>185.28</v>
      </c>
      <c r="AK88">
        <v>0</v>
      </c>
      <c r="AL88">
        <v>0</v>
      </c>
      <c r="AM88">
        <v>66.17</v>
      </c>
      <c r="AN88">
        <v>0.87</v>
      </c>
      <c r="AO88">
        <v>96.25</v>
      </c>
      <c r="AP88">
        <v>58.71</v>
      </c>
      <c r="AQ88">
        <v>14.44</v>
      </c>
      <c r="AR88">
        <v>14.44</v>
      </c>
      <c r="AS88">
        <v>45.48</v>
      </c>
      <c r="AT88">
        <v>21.72</v>
      </c>
      <c r="AU88">
        <v>68.39</v>
      </c>
      <c r="AV88">
        <v>0</v>
      </c>
      <c r="AW88">
        <v>190.2</v>
      </c>
      <c r="AX88">
        <v>1.92</v>
      </c>
      <c r="AY88">
        <v>1.92</v>
      </c>
      <c r="AZ88">
        <v>90.48</v>
      </c>
      <c r="BA88">
        <v>0</v>
      </c>
      <c r="BB88">
        <v>0</v>
      </c>
      <c r="BC88">
        <v>0.91</v>
      </c>
      <c r="BD88">
        <v>0.39</v>
      </c>
      <c r="BE88">
        <v>0.52</v>
      </c>
      <c r="BF88">
        <v>0.93</v>
      </c>
      <c r="BG88">
        <v>0.95</v>
      </c>
      <c r="BH88">
        <v>1.01</v>
      </c>
      <c r="BI88">
        <v>0.91</v>
      </c>
      <c r="BJ88">
        <v>0.61</v>
      </c>
      <c r="BK88">
        <v>0.61</v>
      </c>
      <c r="BL88">
        <v>1.35</v>
      </c>
      <c r="BM88">
        <v>0.77</v>
      </c>
      <c r="BN88">
        <v>0.48</v>
      </c>
      <c r="BO88">
        <v>2.89</v>
      </c>
      <c r="BP88">
        <v>0.67</v>
      </c>
      <c r="BQ88">
        <v>0.57999999999999996</v>
      </c>
      <c r="BR88">
        <v>0</v>
      </c>
      <c r="BS88">
        <v>25.93</v>
      </c>
      <c r="BT88">
        <v>67.38</v>
      </c>
      <c r="BU88">
        <v>0</v>
      </c>
      <c r="BV88">
        <v>0</v>
      </c>
    </row>
    <row r="89" spans="7:74">
      <c r="G89" t="s">
        <v>131</v>
      </c>
      <c r="H89" s="115">
        <v>691.0899999999998</v>
      </c>
      <c r="I89" s="88">
        <v>219.78999999999996</v>
      </c>
      <c r="J89" s="88">
        <v>303.12</v>
      </c>
      <c r="K89" s="88">
        <v>0.96</v>
      </c>
      <c r="L89" s="88">
        <v>3.84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28.88</v>
      </c>
      <c r="X89">
        <v>96.25</v>
      </c>
      <c r="Y89">
        <v>43.31</v>
      </c>
      <c r="Z89">
        <v>2.89</v>
      </c>
      <c r="AA89">
        <v>13.17</v>
      </c>
      <c r="AB89">
        <v>7.96</v>
      </c>
      <c r="AC89">
        <v>28.54</v>
      </c>
      <c r="AD89">
        <v>0.96</v>
      </c>
      <c r="AE89">
        <v>16.36</v>
      </c>
      <c r="AF89">
        <v>0</v>
      </c>
      <c r="AG89">
        <v>17.32</v>
      </c>
      <c r="AH89">
        <v>0</v>
      </c>
      <c r="AI89">
        <v>0</v>
      </c>
      <c r="AJ89">
        <v>185.28</v>
      </c>
      <c r="AK89">
        <v>0</v>
      </c>
      <c r="AL89">
        <v>0</v>
      </c>
      <c r="AM89">
        <v>66.17</v>
      </c>
      <c r="AN89">
        <v>0.87</v>
      </c>
      <c r="AO89">
        <v>96.25</v>
      </c>
      <c r="AP89">
        <v>58.71</v>
      </c>
      <c r="AQ89">
        <v>14.44</v>
      </c>
      <c r="AR89">
        <v>14.44</v>
      </c>
      <c r="AS89">
        <v>45.48</v>
      </c>
      <c r="AT89">
        <v>21.72</v>
      </c>
      <c r="AU89">
        <v>68.39</v>
      </c>
      <c r="AV89">
        <v>0</v>
      </c>
      <c r="AW89">
        <v>190.2</v>
      </c>
      <c r="AX89">
        <v>1.92</v>
      </c>
      <c r="AY89">
        <v>1.92</v>
      </c>
      <c r="AZ89">
        <v>90.48</v>
      </c>
      <c r="BA89">
        <v>0</v>
      </c>
      <c r="BB89">
        <v>0</v>
      </c>
      <c r="BC89">
        <v>0.91</v>
      </c>
      <c r="BD89">
        <v>0.39</v>
      </c>
      <c r="BE89">
        <v>0.52</v>
      </c>
      <c r="BF89">
        <v>0.93</v>
      </c>
      <c r="BG89">
        <v>0.95</v>
      </c>
      <c r="BH89">
        <v>1.01</v>
      </c>
      <c r="BI89">
        <v>0.91</v>
      </c>
      <c r="BJ89">
        <v>0.61</v>
      </c>
      <c r="BK89">
        <v>0.61</v>
      </c>
      <c r="BL89">
        <v>1.35</v>
      </c>
      <c r="BM89">
        <v>0.77</v>
      </c>
      <c r="BN89">
        <v>0.48</v>
      </c>
      <c r="BO89">
        <v>2.89</v>
      </c>
      <c r="BP89">
        <v>0.67</v>
      </c>
      <c r="BQ89">
        <v>0.57999999999999996</v>
      </c>
      <c r="BR89">
        <v>0</v>
      </c>
      <c r="BS89">
        <v>25.93</v>
      </c>
      <c r="BT89">
        <v>67.38</v>
      </c>
      <c r="BU89">
        <v>0</v>
      </c>
      <c r="BV89">
        <v>0</v>
      </c>
    </row>
    <row r="90" spans="7:74">
      <c r="G90" t="s">
        <v>132</v>
      </c>
      <c r="H90" s="115">
        <v>691.0899999999998</v>
      </c>
      <c r="I90" s="88">
        <v>219.78999999999996</v>
      </c>
      <c r="J90" s="88">
        <v>303.12</v>
      </c>
      <c r="K90" s="88">
        <v>0.96</v>
      </c>
      <c r="L90" s="88">
        <v>3.84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28.88</v>
      </c>
      <c r="X90">
        <v>96.25</v>
      </c>
      <c r="Y90">
        <v>43.31</v>
      </c>
      <c r="Z90">
        <v>2.89</v>
      </c>
      <c r="AA90">
        <v>13.17</v>
      </c>
      <c r="AB90">
        <v>7.96</v>
      </c>
      <c r="AC90">
        <v>28.54</v>
      </c>
      <c r="AD90">
        <v>0.96</v>
      </c>
      <c r="AE90">
        <v>16.36</v>
      </c>
      <c r="AF90">
        <v>0</v>
      </c>
      <c r="AG90">
        <v>17.32</v>
      </c>
      <c r="AH90">
        <v>0</v>
      </c>
      <c r="AI90">
        <v>0</v>
      </c>
      <c r="AJ90">
        <v>185.28</v>
      </c>
      <c r="AK90">
        <v>0</v>
      </c>
      <c r="AL90">
        <v>0</v>
      </c>
      <c r="AM90">
        <v>66.17</v>
      </c>
      <c r="AN90">
        <v>0.87</v>
      </c>
      <c r="AO90">
        <v>96.25</v>
      </c>
      <c r="AP90">
        <v>58.71</v>
      </c>
      <c r="AQ90">
        <v>14.44</v>
      </c>
      <c r="AR90">
        <v>14.44</v>
      </c>
      <c r="AS90">
        <v>45.48</v>
      </c>
      <c r="AT90">
        <v>21.72</v>
      </c>
      <c r="AU90">
        <v>68.39</v>
      </c>
      <c r="AV90">
        <v>0</v>
      </c>
      <c r="AW90">
        <v>190.2</v>
      </c>
      <c r="AX90">
        <v>1.92</v>
      </c>
      <c r="AY90">
        <v>1.92</v>
      </c>
      <c r="AZ90">
        <v>90.48</v>
      </c>
      <c r="BA90">
        <v>0</v>
      </c>
      <c r="BB90">
        <v>0</v>
      </c>
      <c r="BC90">
        <v>0.91</v>
      </c>
      <c r="BD90">
        <v>0.39</v>
      </c>
      <c r="BE90">
        <v>0.52</v>
      </c>
      <c r="BF90">
        <v>0.93</v>
      </c>
      <c r="BG90">
        <v>0.95</v>
      </c>
      <c r="BH90">
        <v>1.01</v>
      </c>
      <c r="BI90">
        <v>0.91</v>
      </c>
      <c r="BJ90">
        <v>0.61</v>
      </c>
      <c r="BK90">
        <v>0.61</v>
      </c>
      <c r="BL90">
        <v>1.35</v>
      </c>
      <c r="BM90">
        <v>0.77</v>
      </c>
      <c r="BN90">
        <v>0.48</v>
      </c>
      <c r="BO90">
        <v>2.89</v>
      </c>
      <c r="BP90">
        <v>0.67</v>
      </c>
      <c r="BQ90">
        <v>0.57999999999999996</v>
      </c>
      <c r="BR90">
        <v>0</v>
      </c>
      <c r="BS90">
        <v>25.93</v>
      </c>
      <c r="BT90">
        <v>67.38</v>
      </c>
      <c r="BU90">
        <v>0</v>
      </c>
      <c r="BV90">
        <v>0</v>
      </c>
    </row>
    <row r="91" spans="7:74">
      <c r="G91" t="s">
        <v>133</v>
      </c>
      <c r="H91" s="115">
        <v>852.18</v>
      </c>
      <c r="I91" s="88">
        <v>274.17</v>
      </c>
      <c r="J91" s="88">
        <v>303.12</v>
      </c>
      <c r="K91" s="88">
        <v>0.96</v>
      </c>
      <c r="L91" s="88">
        <v>3.84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28.88</v>
      </c>
      <c r="X91">
        <v>96.25</v>
      </c>
      <c r="Y91">
        <v>43.31</v>
      </c>
      <c r="Z91">
        <v>2.89</v>
      </c>
      <c r="AA91">
        <v>13.17</v>
      </c>
      <c r="AB91">
        <v>5.93</v>
      </c>
      <c r="AC91">
        <v>28.54</v>
      </c>
      <c r="AD91">
        <v>0.96</v>
      </c>
      <c r="AE91">
        <v>16.36</v>
      </c>
      <c r="AF91">
        <v>0</v>
      </c>
      <c r="AG91">
        <v>17.32</v>
      </c>
      <c r="AH91">
        <v>93.84</v>
      </c>
      <c r="AI91">
        <v>69.3</v>
      </c>
      <c r="AJ91">
        <v>185.28</v>
      </c>
      <c r="AK91">
        <v>31.28</v>
      </c>
      <c r="AL91">
        <v>23.1</v>
      </c>
      <c r="AM91">
        <v>66.17</v>
      </c>
      <c r="AN91">
        <v>0.85</v>
      </c>
      <c r="AO91">
        <v>96.25</v>
      </c>
      <c r="AP91">
        <v>58.71</v>
      </c>
      <c r="AQ91">
        <v>14.44</v>
      </c>
      <c r="AR91">
        <v>14.44</v>
      </c>
      <c r="AS91">
        <v>45.48</v>
      </c>
      <c r="AT91">
        <v>21.72</v>
      </c>
      <c r="AU91">
        <v>68.39</v>
      </c>
      <c r="AV91">
        <v>0</v>
      </c>
      <c r="AW91">
        <v>190.2</v>
      </c>
      <c r="AX91">
        <v>1.92</v>
      </c>
      <c r="AY91">
        <v>1.92</v>
      </c>
      <c r="AZ91">
        <v>90.48</v>
      </c>
      <c r="BA91">
        <v>0</v>
      </c>
      <c r="BB91">
        <v>0</v>
      </c>
      <c r="BC91">
        <v>0.91</v>
      </c>
      <c r="BD91">
        <v>0.39</v>
      </c>
      <c r="BE91">
        <v>0.52</v>
      </c>
      <c r="BF91">
        <v>0.93</v>
      </c>
      <c r="BG91">
        <v>0.95</v>
      </c>
      <c r="BH91">
        <v>1.01</v>
      </c>
      <c r="BI91">
        <v>0.91</v>
      </c>
      <c r="BJ91">
        <v>0.61</v>
      </c>
      <c r="BK91">
        <v>0.61</v>
      </c>
      <c r="BL91">
        <v>1.35</v>
      </c>
      <c r="BM91">
        <v>0.77</v>
      </c>
      <c r="BN91">
        <v>0.48</v>
      </c>
      <c r="BO91">
        <v>2.89</v>
      </c>
      <c r="BP91">
        <v>0.67</v>
      </c>
      <c r="BQ91">
        <v>0.57999999999999996</v>
      </c>
      <c r="BR91">
        <v>0</v>
      </c>
      <c r="BS91">
        <v>25.93</v>
      </c>
      <c r="BT91">
        <v>67.38</v>
      </c>
      <c r="BU91">
        <v>0</v>
      </c>
      <c r="BV91">
        <v>0</v>
      </c>
    </row>
    <row r="92" spans="7:74">
      <c r="G92" t="s">
        <v>134</v>
      </c>
      <c r="H92" s="115">
        <v>852.18</v>
      </c>
      <c r="I92" s="88">
        <v>274.17</v>
      </c>
      <c r="J92" s="88">
        <v>303.12</v>
      </c>
      <c r="K92" s="88">
        <v>0.96</v>
      </c>
      <c r="L92" s="88">
        <v>3.84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28.88</v>
      </c>
      <c r="X92">
        <v>96.25</v>
      </c>
      <c r="Y92">
        <v>43.31</v>
      </c>
      <c r="Z92">
        <v>2.89</v>
      </c>
      <c r="AA92">
        <v>13.17</v>
      </c>
      <c r="AB92">
        <v>5.93</v>
      </c>
      <c r="AC92">
        <v>28.54</v>
      </c>
      <c r="AD92">
        <v>0.96</v>
      </c>
      <c r="AE92">
        <v>16.36</v>
      </c>
      <c r="AF92">
        <v>0</v>
      </c>
      <c r="AG92">
        <v>17.32</v>
      </c>
      <c r="AH92">
        <v>93.84</v>
      </c>
      <c r="AI92">
        <v>69.3</v>
      </c>
      <c r="AJ92">
        <v>185.28</v>
      </c>
      <c r="AK92">
        <v>31.28</v>
      </c>
      <c r="AL92">
        <v>23.1</v>
      </c>
      <c r="AM92">
        <v>66.17</v>
      </c>
      <c r="AN92">
        <v>0.85</v>
      </c>
      <c r="AO92">
        <v>96.25</v>
      </c>
      <c r="AP92">
        <v>58.71</v>
      </c>
      <c r="AQ92">
        <v>14.44</v>
      </c>
      <c r="AR92">
        <v>14.44</v>
      </c>
      <c r="AS92">
        <v>45.48</v>
      </c>
      <c r="AT92">
        <v>21.72</v>
      </c>
      <c r="AU92">
        <v>68.39</v>
      </c>
      <c r="AV92">
        <v>0</v>
      </c>
      <c r="AW92">
        <v>190.2</v>
      </c>
      <c r="AX92">
        <v>1.92</v>
      </c>
      <c r="AY92">
        <v>1.92</v>
      </c>
      <c r="AZ92">
        <v>90.48</v>
      </c>
      <c r="BA92">
        <v>0</v>
      </c>
      <c r="BB92">
        <v>0</v>
      </c>
      <c r="BC92">
        <v>0.91</v>
      </c>
      <c r="BD92">
        <v>0.39</v>
      </c>
      <c r="BE92">
        <v>0.52</v>
      </c>
      <c r="BF92">
        <v>0.93</v>
      </c>
      <c r="BG92">
        <v>0.95</v>
      </c>
      <c r="BH92">
        <v>1.01</v>
      </c>
      <c r="BI92">
        <v>0.91</v>
      </c>
      <c r="BJ92">
        <v>0.61</v>
      </c>
      <c r="BK92">
        <v>0.61</v>
      </c>
      <c r="BL92">
        <v>1.35</v>
      </c>
      <c r="BM92">
        <v>0.77</v>
      </c>
      <c r="BN92">
        <v>0.48</v>
      </c>
      <c r="BO92">
        <v>2.89</v>
      </c>
      <c r="BP92">
        <v>0.67</v>
      </c>
      <c r="BQ92">
        <v>0.57999999999999996</v>
      </c>
      <c r="BR92">
        <v>0</v>
      </c>
      <c r="BS92">
        <v>25.93</v>
      </c>
      <c r="BT92">
        <v>67.38</v>
      </c>
      <c r="BU92">
        <v>0</v>
      </c>
      <c r="BV92">
        <v>0</v>
      </c>
    </row>
    <row r="93" spans="7:74">
      <c r="G93" t="s">
        <v>135</v>
      </c>
      <c r="H93" s="115">
        <v>852.18</v>
      </c>
      <c r="I93" s="88">
        <v>274.17</v>
      </c>
      <c r="J93" s="88">
        <v>303.12</v>
      </c>
      <c r="K93" s="88">
        <v>0.96</v>
      </c>
      <c r="L93" s="88">
        <v>3.84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28.88</v>
      </c>
      <c r="X93">
        <v>96.25</v>
      </c>
      <c r="Y93">
        <v>43.31</v>
      </c>
      <c r="Z93">
        <v>2.89</v>
      </c>
      <c r="AA93">
        <v>13.17</v>
      </c>
      <c r="AB93">
        <v>5.93</v>
      </c>
      <c r="AC93">
        <v>28.54</v>
      </c>
      <c r="AD93">
        <v>0.96</v>
      </c>
      <c r="AE93">
        <v>16.36</v>
      </c>
      <c r="AF93">
        <v>0</v>
      </c>
      <c r="AG93">
        <v>17.32</v>
      </c>
      <c r="AH93">
        <v>93.84</v>
      </c>
      <c r="AI93">
        <v>69.3</v>
      </c>
      <c r="AJ93">
        <v>185.28</v>
      </c>
      <c r="AK93">
        <v>31.28</v>
      </c>
      <c r="AL93">
        <v>23.1</v>
      </c>
      <c r="AM93">
        <v>66.17</v>
      </c>
      <c r="AN93">
        <v>0.85</v>
      </c>
      <c r="AO93">
        <v>96.25</v>
      </c>
      <c r="AP93">
        <v>58.71</v>
      </c>
      <c r="AQ93">
        <v>14.44</v>
      </c>
      <c r="AR93">
        <v>14.44</v>
      </c>
      <c r="AS93">
        <v>45.48</v>
      </c>
      <c r="AT93">
        <v>21.72</v>
      </c>
      <c r="AU93">
        <v>68.39</v>
      </c>
      <c r="AV93">
        <v>0</v>
      </c>
      <c r="AW93">
        <v>190.2</v>
      </c>
      <c r="AX93">
        <v>1.92</v>
      </c>
      <c r="AY93">
        <v>1.92</v>
      </c>
      <c r="AZ93">
        <v>90.48</v>
      </c>
      <c r="BA93">
        <v>0</v>
      </c>
      <c r="BB93">
        <v>0</v>
      </c>
      <c r="BC93">
        <v>0.91</v>
      </c>
      <c r="BD93">
        <v>0.39</v>
      </c>
      <c r="BE93">
        <v>0.52</v>
      </c>
      <c r="BF93">
        <v>0.93</v>
      </c>
      <c r="BG93">
        <v>0.95</v>
      </c>
      <c r="BH93">
        <v>1.01</v>
      </c>
      <c r="BI93">
        <v>0.91</v>
      </c>
      <c r="BJ93">
        <v>0.61</v>
      </c>
      <c r="BK93">
        <v>0.61</v>
      </c>
      <c r="BL93">
        <v>1.35</v>
      </c>
      <c r="BM93">
        <v>0.77</v>
      </c>
      <c r="BN93">
        <v>0.48</v>
      </c>
      <c r="BO93">
        <v>2.89</v>
      </c>
      <c r="BP93">
        <v>0.67</v>
      </c>
      <c r="BQ93">
        <v>0.57999999999999996</v>
      </c>
      <c r="BR93">
        <v>0</v>
      </c>
      <c r="BS93">
        <v>25.93</v>
      </c>
      <c r="BT93">
        <v>67.38</v>
      </c>
      <c r="BU93">
        <v>0</v>
      </c>
      <c r="BV93">
        <v>0</v>
      </c>
    </row>
    <row r="94" spans="7:74">
      <c r="G94" t="s">
        <v>136</v>
      </c>
      <c r="H94" s="115">
        <v>852.18</v>
      </c>
      <c r="I94" s="88">
        <v>274.17</v>
      </c>
      <c r="J94" s="88">
        <v>303.12</v>
      </c>
      <c r="K94" s="88">
        <v>0.96</v>
      </c>
      <c r="L94" s="88">
        <v>3.84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28.88</v>
      </c>
      <c r="X94">
        <v>96.25</v>
      </c>
      <c r="Y94">
        <v>43.31</v>
      </c>
      <c r="Z94">
        <v>2.89</v>
      </c>
      <c r="AA94">
        <v>13.17</v>
      </c>
      <c r="AB94">
        <v>5.93</v>
      </c>
      <c r="AC94">
        <v>28.54</v>
      </c>
      <c r="AD94">
        <v>0.96</v>
      </c>
      <c r="AE94">
        <v>16.36</v>
      </c>
      <c r="AF94">
        <v>0</v>
      </c>
      <c r="AG94">
        <v>17.32</v>
      </c>
      <c r="AH94">
        <v>93.84</v>
      </c>
      <c r="AI94">
        <v>69.3</v>
      </c>
      <c r="AJ94">
        <v>185.28</v>
      </c>
      <c r="AK94">
        <v>31.28</v>
      </c>
      <c r="AL94">
        <v>23.1</v>
      </c>
      <c r="AM94">
        <v>66.17</v>
      </c>
      <c r="AN94">
        <v>0.85</v>
      </c>
      <c r="AO94">
        <v>96.25</v>
      </c>
      <c r="AP94">
        <v>58.71</v>
      </c>
      <c r="AQ94">
        <v>14.44</v>
      </c>
      <c r="AR94">
        <v>14.44</v>
      </c>
      <c r="AS94">
        <v>45.48</v>
      </c>
      <c r="AT94">
        <v>21.72</v>
      </c>
      <c r="AU94">
        <v>68.39</v>
      </c>
      <c r="AV94">
        <v>0</v>
      </c>
      <c r="AW94">
        <v>190.2</v>
      </c>
      <c r="AX94">
        <v>1.92</v>
      </c>
      <c r="AY94">
        <v>1.92</v>
      </c>
      <c r="AZ94">
        <v>90.48</v>
      </c>
      <c r="BA94">
        <v>0</v>
      </c>
      <c r="BB94">
        <v>0</v>
      </c>
      <c r="BC94">
        <v>0.91</v>
      </c>
      <c r="BD94">
        <v>0.39</v>
      </c>
      <c r="BE94">
        <v>0.52</v>
      </c>
      <c r="BF94">
        <v>0.93</v>
      </c>
      <c r="BG94">
        <v>0.95</v>
      </c>
      <c r="BH94">
        <v>1.01</v>
      </c>
      <c r="BI94">
        <v>0.91</v>
      </c>
      <c r="BJ94">
        <v>0.61</v>
      </c>
      <c r="BK94">
        <v>0.61</v>
      </c>
      <c r="BL94">
        <v>1.35</v>
      </c>
      <c r="BM94">
        <v>0.77</v>
      </c>
      <c r="BN94">
        <v>0.48</v>
      </c>
      <c r="BO94">
        <v>2.89</v>
      </c>
      <c r="BP94">
        <v>0.67</v>
      </c>
      <c r="BQ94">
        <v>0.57999999999999996</v>
      </c>
      <c r="BR94">
        <v>0</v>
      </c>
      <c r="BS94">
        <v>25.93</v>
      </c>
      <c r="BT94">
        <v>67.38</v>
      </c>
      <c r="BU94">
        <v>0</v>
      </c>
      <c r="BV94">
        <v>0</v>
      </c>
    </row>
    <row r="95" spans="7:74">
      <c r="G95" t="s">
        <v>137</v>
      </c>
      <c r="H95" s="115">
        <v>808.81999999999982</v>
      </c>
      <c r="I95" s="88">
        <v>274.14000000000004</v>
      </c>
      <c r="J95" s="88">
        <v>303.12</v>
      </c>
      <c r="K95" s="88">
        <v>0.96</v>
      </c>
      <c r="L95" s="88">
        <v>3.84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28.88</v>
      </c>
      <c r="X95">
        <v>96.25</v>
      </c>
      <c r="Y95">
        <v>0</v>
      </c>
      <c r="Z95">
        <v>2.89</v>
      </c>
      <c r="AA95">
        <v>13.17</v>
      </c>
      <c r="AB95">
        <v>5.93</v>
      </c>
      <c r="AC95">
        <v>28.54</v>
      </c>
      <c r="AD95">
        <v>0.96</v>
      </c>
      <c r="AE95">
        <v>16.36</v>
      </c>
      <c r="AF95">
        <v>0</v>
      </c>
      <c r="AG95">
        <v>17.32</v>
      </c>
      <c r="AH95">
        <v>93.84</v>
      </c>
      <c r="AI95">
        <v>69.3</v>
      </c>
      <c r="AJ95">
        <v>185.28</v>
      </c>
      <c r="AK95">
        <v>31.28</v>
      </c>
      <c r="AL95">
        <v>23.1</v>
      </c>
      <c r="AM95">
        <v>66.17</v>
      </c>
      <c r="AN95">
        <v>0.8</v>
      </c>
      <c r="AO95">
        <v>96.25</v>
      </c>
      <c r="AP95">
        <v>58.71</v>
      </c>
      <c r="AQ95">
        <v>14.44</v>
      </c>
      <c r="AR95">
        <v>14.44</v>
      </c>
      <c r="AS95">
        <v>45.48</v>
      </c>
      <c r="AT95">
        <v>21.72</v>
      </c>
      <c r="AU95">
        <v>68.39</v>
      </c>
      <c r="AV95">
        <v>0</v>
      </c>
      <c r="AW95">
        <v>190.2</v>
      </c>
      <c r="AX95">
        <v>1.92</v>
      </c>
      <c r="AY95">
        <v>1.92</v>
      </c>
      <c r="AZ95">
        <v>90.48</v>
      </c>
      <c r="BA95">
        <v>0</v>
      </c>
      <c r="BB95">
        <v>0</v>
      </c>
      <c r="BC95">
        <v>0.91</v>
      </c>
      <c r="BD95">
        <v>0.39</v>
      </c>
      <c r="BE95">
        <v>0.52</v>
      </c>
      <c r="BF95">
        <v>0.93</v>
      </c>
      <c r="BG95">
        <v>0.92</v>
      </c>
      <c r="BH95">
        <v>1.01</v>
      </c>
      <c r="BI95">
        <v>0.91</v>
      </c>
      <c r="BJ95">
        <v>0.61</v>
      </c>
      <c r="BK95">
        <v>0.61</v>
      </c>
      <c r="BL95">
        <v>1.35</v>
      </c>
      <c r="BM95">
        <v>0.77</v>
      </c>
      <c r="BN95">
        <v>0.48</v>
      </c>
      <c r="BO95">
        <v>2.89</v>
      </c>
      <c r="BP95">
        <v>0.67</v>
      </c>
      <c r="BQ95">
        <v>0.57999999999999996</v>
      </c>
      <c r="BR95">
        <v>0</v>
      </c>
      <c r="BS95">
        <v>25.93</v>
      </c>
      <c r="BT95">
        <v>67.38</v>
      </c>
      <c r="BU95">
        <v>0</v>
      </c>
      <c r="BV95">
        <v>0</v>
      </c>
    </row>
    <row r="96" spans="7:74">
      <c r="G96" t="s">
        <v>138</v>
      </c>
      <c r="H96" s="115">
        <v>808.81999999999982</v>
      </c>
      <c r="I96" s="88">
        <v>274.14000000000004</v>
      </c>
      <c r="J96" s="88">
        <v>303.12</v>
      </c>
      <c r="K96" s="88">
        <v>0.96</v>
      </c>
      <c r="L96" s="88">
        <v>3.84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28.88</v>
      </c>
      <c r="X96">
        <v>96.25</v>
      </c>
      <c r="Y96">
        <v>0</v>
      </c>
      <c r="Z96">
        <v>2.89</v>
      </c>
      <c r="AA96">
        <v>13.17</v>
      </c>
      <c r="AB96">
        <v>5.93</v>
      </c>
      <c r="AC96">
        <v>28.54</v>
      </c>
      <c r="AD96">
        <v>0.96</v>
      </c>
      <c r="AE96">
        <v>16.36</v>
      </c>
      <c r="AF96">
        <v>0</v>
      </c>
      <c r="AG96">
        <v>17.32</v>
      </c>
      <c r="AH96">
        <v>93.84</v>
      </c>
      <c r="AI96">
        <v>69.3</v>
      </c>
      <c r="AJ96">
        <v>185.28</v>
      </c>
      <c r="AK96">
        <v>31.28</v>
      </c>
      <c r="AL96">
        <v>23.1</v>
      </c>
      <c r="AM96">
        <v>66.17</v>
      </c>
      <c r="AN96">
        <v>0.8</v>
      </c>
      <c r="AO96">
        <v>96.25</v>
      </c>
      <c r="AP96">
        <v>58.71</v>
      </c>
      <c r="AQ96">
        <v>14.44</v>
      </c>
      <c r="AR96">
        <v>14.44</v>
      </c>
      <c r="AS96">
        <v>45.48</v>
      </c>
      <c r="AT96">
        <v>21.72</v>
      </c>
      <c r="AU96">
        <v>68.39</v>
      </c>
      <c r="AV96">
        <v>0</v>
      </c>
      <c r="AW96">
        <v>190.2</v>
      </c>
      <c r="AX96">
        <v>1.92</v>
      </c>
      <c r="AY96">
        <v>1.92</v>
      </c>
      <c r="AZ96">
        <v>90.48</v>
      </c>
      <c r="BA96">
        <v>0</v>
      </c>
      <c r="BB96">
        <v>0</v>
      </c>
      <c r="BC96">
        <v>0.91</v>
      </c>
      <c r="BD96">
        <v>0.39</v>
      </c>
      <c r="BE96">
        <v>0.52</v>
      </c>
      <c r="BF96">
        <v>0.93</v>
      </c>
      <c r="BG96">
        <v>0.92</v>
      </c>
      <c r="BH96">
        <v>1.01</v>
      </c>
      <c r="BI96">
        <v>0.91</v>
      </c>
      <c r="BJ96">
        <v>0.61</v>
      </c>
      <c r="BK96">
        <v>0.61</v>
      </c>
      <c r="BL96">
        <v>1.35</v>
      </c>
      <c r="BM96">
        <v>0.77</v>
      </c>
      <c r="BN96">
        <v>0.48</v>
      </c>
      <c r="BO96">
        <v>2.89</v>
      </c>
      <c r="BP96">
        <v>0.67</v>
      </c>
      <c r="BQ96">
        <v>0.57999999999999996</v>
      </c>
      <c r="BR96">
        <v>0</v>
      </c>
      <c r="BS96">
        <v>25.93</v>
      </c>
      <c r="BT96">
        <v>67.38</v>
      </c>
      <c r="BU96">
        <v>0</v>
      </c>
      <c r="BV96">
        <v>0</v>
      </c>
    </row>
    <row r="97" spans="1:133">
      <c r="G97" t="s">
        <v>139</v>
      </c>
      <c r="H97" s="115">
        <v>808.81999999999982</v>
      </c>
      <c r="I97" s="88">
        <v>274.14000000000004</v>
      </c>
      <c r="J97" s="88">
        <v>303.12</v>
      </c>
      <c r="K97" s="88">
        <v>0.96</v>
      </c>
      <c r="L97" s="88">
        <v>3.84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28.88</v>
      </c>
      <c r="X97">
        <v>96.25</v>
      </c>
      <c r="Y97">
        <v>0</v>
      </c>
      <c r="Z97">
        <v>2.89</v>
      </c>
      <c r="AA97">
        <v>13.17</v>
      </c>
      <c r="AB97">
        <v>5.93</v>
      </c>
      <c r="AC97">
        <v>28.54</v>
      </c>
      <c r="AD97">
        <v>0.96</v>
      </c>
      <c r="AE97">
        <v>16.36</v>
      </c>
      <c r="AF97">
        <v>0</v>
      </c>
      <c r="AG97">
        <v>17.32</v>
      </c>
      <c r="AH97">
        <v>93.84</v>
      </c>
      <c r="AI97">
        <v>69.3</v>
      </c>
      <c r="AJ97">
        <v>185.28</v>
      </c>
      <c r="AK97">
        <v>31.28</v>
      </c>
      <c r="AL97">
        <v>23.1</v>
      </c>
      <c r="AM97">
        <v>66.17</v>
      </c>
      <c r="AN97">
        <v>0.8</v>
      </c>
      <c r="AO97">
        <v>96.25</v>
      </c>
      <c r="AP97">
        <v>58.71</v>
      </c>
      <c r="AQ97">
        <v>14.44</v>
      </c>
      <c r="AR97">
        <v>14.44</v>
      </c>
      <c r="AS97">
        <v>45.48</v>
      </c>
      <c r="AT97">
        <v>21.72</v>
      </c>
      <c r="AU97">
        <v>68.39</v>
      </c>
      <c r="AV97">
        <v>0</v>
      </c>
      <c r="AW97">
        <v>190.2</v>
      </c>
      <c r="AX97">
        <v>1.92</v>
      </c>
      <c r="AY97">
        <v>1.92</v>
      </c>
      <c r="AZ97">
        <v>90.48</v>
      </c>
      <c r="BA97">
        <v>0</v>
      </c>
      <c r="BB97">
        <v>0</v>
      </c>
      <c r="BC97">
        <v>0.91</v>
      </c>
      <c r="BD97">
        <v>0.39</v>
      </c>
      <c r="BE97">
        <v>0.52</v>
      </c>
      <c r="BF97">
        <v>0.93</v>
      </c>
      <c r="BG97">
        <v>0.92</v>
      </c>
      <c r="BH97">
        <v>1.01</v>
      </c>
      <c r="BI97">
        <v>0.91</v>
      </c>
      <c r="BJ97">
        <v>0.61</v>
      </c>
      <c r="BK97">
        <v>0.61</v>
      </c>
      <c r="BL97">
        <v>1.35</v>
      </c>
      <c r="BM97">
        <v>0.77</v>
      </c>
      <c r="BN97">
        <v>0.48</v>
      </c>
      <c r="BO97">
        <v>2.89</v>
      </c>
      <c r="BP97">
        <v>0.67</v>
      </c>
      <c r="BQ97">
        <v>0.57999999999999996</v>
      </c>
      <c r="BR97">
        <v>0</v>
      </c>
      <c r="BS97">
        <v>25.93</v>
      </c>
      <c r="BT97">
        <v>67.38</v>
      </c>
      <c r="BU97">
        <v>0</v>
      </c>
      <c r="BV97">
        <v>0</v>
      </c>
    </row>
    <row r="98" spans="1:133">
      <c r="G98" t="s">
        <v>140</v>
      </c>
      <c r="H98" s="115">
        <v>808.81999999999982</v>
      </c>
      <c r="I98" s="88">
        <v>274.14000000000004</v>
      </c>
      <c r="J98" s="88">
        <v>303.12</v>
      </c>
      <c r="K98" s="88">
        <v>0.96</v>
      </c>
      <c r="L98" s="88">
        <v>3.84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28.88</v>
      </c>
      <c r="X98">
        <v>96.25</v>
      </c>
      <c r="Y98">
        <v>0</v>
      </c>
      <c r="Z98">
        <v>2.89</v>
      </c>
      <c r="AA98">
        <v>13.17</v>
      </c>
      <c r="AB98">
        <v>5.93</v>
      </c>
      <c r="AC98">
        <v>28.54</v>
      </c>
      <c r="AD98">
        <v>0.96</v>
      </c>
      <c r="AE98">
        <v>16.36</v>
      </c>
      <c r="AF98">
        <v>0</v>
      </c>
      <c r="AG98">
        <v>17.32</v>
      </c>
      <c r="AH98">
        <v>93.84</v>
      </c>
      <c r="AI98">
        <v>69.3</v>
      </c>
      <c r="AJ98">
        <v>185.28</v>
      </c>
      <c r="AK98">
        <v>31.28</v>
      </c>
      <c r="AL98">
        <v>23.1</v>
      </c>
      <c r="AM98">
        <v>66.17</v>
      </c>
      <c r="AN98">
        <v>0.8</v>
      </c>
      <c r="AO98">
        <v>96.25</v>
      </c>
      <c r="AP98">
        <v>58.71</v>
      </c>
      <c r="AQ98">
        <v>14.44</v>
      </c>
      <c r="AR98">
        <v>14.44</v>
      </c>
      <c r="AS98">
        <v>45.48</v>
      </c>
      <c r="AT98">
        <v>21.72</v>
      </c>
      <c r="AU98">
        <v>68.39</v>
      </c>
      <c r="AV98">
        <v>0</v>
      </c>
      <c r="AW98">
        <v>190.2</v>
      </c>
      <c r="AX98">
        <v>1.92</v>
      </c>
      <c r="AY98">
        <v>1.92</v>
      </c>
      <c r="AZ98">
        <v>90.48</v>
      </c>
      <c r="BA98">
        <v>0</v>
      </c>
      <c r="BB98">
        <v>0</v>
      </c>
      <c r="BC98">
        <v>0.91</v>
      </c>
      <c r="BD98">
        <v>0.39</v>
      </c>
      <c r="BE98">
        <v>0.52</v>
      </c>
      <c r="BF98">
        <v>0.93</v>
      </c>
      <c r="BG98">
        <v>0.92</v>
      </c>
      <c r="BH98">
        <v>1.01</v>
      </c>
      <c r="BI98">
        <v>0.91</v>
      </c>
      <c r="BJ98">
        <v>0.61</v>
      </c>
      <c r="BK98">
        <v>0.61</v>
      </c>
      <c r="BL98">
        <v>1.35</v>
      </c>
      <c r="BM98">
        <v>0.77</v>
      </c>
      <c r="BN98">
        <v>0.48</v>
      </c>
      <c r="BO98">
        <v>2.89</v>
      </c>
      <c r="BP98">
        <v>0.67</v>
      </c>
      <c r="BQ98">
        <v>0.57999999999999996</v>
      </c>
      <c r="BR98">
        <v>0</v>
      </c>
      <c r="BS98">
        <v>25.93</v>
      </c>
      <c r="BT98">
        <v>67.38</v>
      </c>
      <c r="BU98">
        <v>0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16.303702499999993</v>
      </c>
      <c r="I99" s="111">
        <f t="shared" ref="I99:BU99" si="1">SUM(I3:I98)/4000</f>
        <v>5.4922799999999992</v>
      </c>
      <c r="J99" s="111">
        <f t="shared" si="1"/>
        <v>7.2693599999999963</v>
      </c>
      <c r="K99" s="111">
        <f t="shared" si="1"/>
        <v>0.45612000000000003</v>
      </c>
      <c r="L99" s="111">
        <f t="shared" si="1"/>
        <v>0.10949999999999975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0.69057000000000002</v>
      </c>
      <c r="X99">
        <f t="shared" si="1"/>
        <v>2.31</v>
      </c>
      <c r="Y99">
        <f t="shared" si="1"/>
        <v>0.17323999999999995</v>
      </c>
      <c r="Z99">
        <f t="shared" si="1"/>
        <v>6.9359999999999825E-2</v>
      </c>
      <c r="AA99">
        <f t="shared" si="1"/>
        <v>0.31056000000000006</v>
      </c>
      <c r="AB99">
        <f t="shared" si="1"/>
        <v>0.14035999999999982</v>
      </c>
      <c r="AC99">
        <f t="shared" si="1"/>
        <v>0.68495999999999935</v>
      </c>
      <c r="AD99">
        <f t="shared" si="1"/>
        <v>2.3039999999999967E-2</v>
      </c>
      <c r="AE99">
        <f t="shared" si="1"/>
        <v>0.39263999999999938</v>
      </c>
      <c r="AF99">
        <f t="shared" si="1"/>
        <v>0.4909600000000009</v>
      </c>
      <c r="AG99">
        <f t="shared" si="1"/>
        <v>0.41567999999999977</v>
      </c>
      <c r="AH99">
        <f t="shared" si="1"/>
        <v>0.75072000000000028</v>
      </c>
      <c r="AI99">
        <f t="shared" si="1"/>
        <v>0.55439999999999989</v>
      </c>
      <c r="AJ99">
        <f t="shared" si="1"/>
        <v>4.4467200000000036</v>
      </c>
      <c r="AK99">
        <f t="shared" si="1"/>
        <v>0.25023999999999985</v>
      </c>
      <c r="AL99">
        <f t="shared" si="1"/>
        <v>0.1848000000000001</v>
      </c>
      <c r="AM99">
        <f t="shared" si="1"/>
        <v>1.5880800000000013</v>
      </c>
      <c r="AN99">
        <f t="shared" si="1"/>
        <v>1.9260000000000003E-2</v>
      </c>
      <c r="AO99">
        <f t="shared" si="1"/>
        <v>2.31</v>
      </c>
      <c r="AP99">
        <f t="shared" si="1"/>
        <v>0.58710000000000029</v>
      </c>
      <c r="AQ99">
        <f t="shared" si="1"/>
        <v>0.12996000000000002</v>
      </c>
      <c r="AR99">
        <f t="shared" si="1"/>
        <v>0.34656000000000081</v>
      </c>
      <c r="AS99">
        <f t="shared" si="1"/>
        <v>1.0915199999999998</v>
      </c>
      <c r="AT99">
        <f t="shared" si="1"/>
        <v>0.52128000000000041</v>
      </c>
      <c r="AU99">
        <f t="shared" si="1"/>
        <v>1.3312199999999996</v>
      </c>
      <c r="AV99">
        <f t="shared" si="1"/>
        <v>0.26277000000000006</v>
      </c>
      <c r="AW99">
        <f t="shared" si="1"/>
        <v>4.564800000000008</v>
      </c>
      <c r="AX99">
        <f t="shared" si="1"/>
        <v>6.6299999999999859E-2</v>
      </c>
      <c r="AY99">
        <f t="shared" si="1"/>
        <v>4.3199999999999947E-2</v>
      </c>
      <c r="AZ99">
        <f t="shared" si="1"/>
        <v>0.70362000000000002</v>
      </c>
      <c r="BA99">
        <f t="shared" si="1"/>
        <v>0.43307999999999958</v>
      </c>
      <c r="BB99">
        <f t="shared" si="1"/>
        <v>7.4340000000000003E-2</v>
      </c>
      <c r="BC99">
        <f t="shared" si="1"/>
        <v>2.1719999999999982E-2</v>
      </c>
      <c r="BD99">
        <f t="shared" si="1"/>
        <v>9.3600000000000107E-3</v>
      </c>
      <c r="BE99">
        <f t="shared" si="1"/>
        <v>1.2480000000000022E-2</v>
      </c>
      <c r="BF99">
        <f t="shared" si="1"/>
        <v>2.2320000000000041E-2</v>
      </c>
      <c r="BG99">
        <f t="shared" si="1"/>
        <v>2.2560000000000045E-2</v>
      </c>
      <c r="BH99">
        <f t="shared" si="1"/>
        <v>2.4240000000000029E-2</v>
      </c>
      <c r="BI99">
        <f t="shared" si="1"/>
        <v>2.2080000000000016E-2</v>
      </c>
      <c r="BJ99">
        <f t="shared" si="1"/>
        <v>1.463999999999999E-2</v>
      </c>
      <c r="BK99">
        <f t="shared" si="1"/>
        <v>1.3819999999999975E-2</v>
      </c>
      <c r="BL99">
        <f t="shared" si="1"/>
        <v>3.2399999999999943E-2</v>
      </c>
      <c r="BM99">
        <f t="shared" si="1"/>
        <v>1.8480000000000017E-2</v>
      </c>
      <c r="BN99">
        <f t="shared" si="1"/>
        <v>1.1519999999999983E-2</v>
      </c>
      <c r="BO99">
        <f t="shared" si="1"/>
        <v>6.9359999999999825E-2</v>
      </c>
      <c r="BP99">
        <f t="shared" si="1"/>
        <v>1.6080000000000032E-2</v>
      </c>
      <c r="BQ99">
        <f t="shared" si="1"/>
        <v>1.3919999999999972E-2</v>
      </c>
      <c r="BR99">
        <f t="shared" si="1"/>
        <v>7.4340000000000003E-2</v>
      </c>
      <c r="BS99">
        <f t="shared" si="1"/>
        <v>0.62231999999999976</v>
      </c>
      <c r="BT99">
        <f t="shared" si="1"/>
        <v>1.6171200000000021</v>
      </c>
      <c r="BU99">
        <f t="shared" si="1"/>
        <v>0.72160250000000004</v>
      </c>
      <c r="BV99">
        <f t="shared" ref="BV99:EC99" si="2">SUM(BV3:BV98)/4000</f>
        <v>0.30926000000000003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2022-08-31T07:03:50Z</dcterms:modified>
</cp:coreProperties>
</file>